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21B\Todo Dictamen\SABANA SEMS 21B\"/>
    </mc:Choice>
  </mc:AlternateContent>
  <bookViews>
    <workbookView xWindow="0" yWindow="0" windowWidth="25200" windowHeight="11985"/>
  </bookViews>
  <sheets>
    <sheet name="Hoja1" sheetId="1" r:id="rId1"/>
  </sheets>
  <definedNames>
    <definedName name="_xlnm._FilterDatabase" localSheetId="0" hidden="1">Hoja1!$C$4:$K$57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8" i="1"/>
  <c r="I11" i="1"/>
  <c r="I15" i="1"/>
  <c r="I19" i="1"/>
  <c r="H20" i="1"/>
  <c r="I20" i="1"/>
  <c r="I25" i="1"/>
  <c r="I26" i="1"/>
  <c r="I33" i="1"/>
  <c r="I35" i="1"/>
  <c r="I36" i="1"/>
  <c r="I40" i="1"/>
  <c r="H41" i="1"/>
  <c r="I43" i="1"/>
  <c r="H44" i="1"/>
  <c r="H49" i="1"/>
  <c r="I52" i="1"/>
  <c r="H53" i="1"/>
  <c r="H28" i="1" l="1"/>
  <c r="H18" i="1"/>
  <c r="I47" i="1"/>
  <c r="H46" i="1"/>
  <c r="H43" i="1"/>
  <c r="H36" i="1"/>
  <c r="I34" i="1"/>
  <c r="H33" i="1"/>
  <c r="H29" i="1"/>
  <c r="H25" i="1"/>
  <c r="H21" i="1"/>
  <c r="I16" i="1"/>
  <c r="I12" i="1"/>
  <c r="I56" i="1"/>
  <c r="I48" i="1"/>
  <c r="I32" i="1"/>
  <c r="I31" i="1"/>
  <c r="H30" i="1"/>
  <c r="I28" i="1"/>
  <c r="I27" i="1"/>
  <c r="I24" i="1"/>
  <c r="I23" i="1"/>
  <c r="H22" i="1"/>
  <c r="H19" i="1"/>
  <c r="H17" i="1"/>
  <c r="H12" i="1"/>
  <c r="H7" i="1"/>
  <c r="I44" i="1"/>
  <c r="H56" i="1"/>
  <c r="I54" i="1"/>
  <c r="I53" i="1"/>
  <c r="I51" i="1"/>
  <c r="H50" i="1"/>
  <c r="H48" i="1"/>
  <c r="H47" i="1"/>
  <c r="H45" i="1"/>
  <c r="I42" i="1"/>
  <c r="I41" i="1"/>
  <c r="I39" i="1"/>
  <c r="H38" i="1"/>
  <c r="H31" i="1"/>
  <c r="H23" i="1"/>
  <c r="I18" i="1"/>
  <c r="H14" i="1"/>
  <c r="H11" i="1"/>
  <c r="H9" i="1"/>
  <c r="H8" i="1"/>
  <c r="H6" i="1"/>
  <c r="I57" i="1"/>
  <c r="H51" i="1"/>
  <c r="I46" i="1"/>
  <c r="H39" i="1"/>
  <c r="H37" i="1"/>
  <c r="H34" i="1"/>
  <c r="H32" i="1"/>
  <c r="I30" i="1"/>
  <c r="I29" i="1"/>
  <c r="H26" i="1"/>
  <c r="H24" i="1"/>
  <c r="I22" i="1"/>
  <c r="I21" i="1"/>
  <c r="H16" i="1"/>
  <c r="H15" i="1"/>
  <c r="H13" i="1"/>
  <c r="I10" i="1"/>
  <c r="I7" i="1"/>
  <c r="I55" i="1"/>
  <c r="H54" i="1"/>
  <c r="H52" i="1"/>
  <c r="I50" i="1"/>
  <c r="I49" i="1"/>
  <c r="H42" i="1"/>
  <c r="H40" i="1"/>
  <c r="I38" i="1"/>
  <c r="H35" i="1"/>
  <c r="H27" i="1"/>
  <c r="I14" i="1"/>
  <c r="H10" i="1"/>
  <c r="H5" i="1"/>
  <c r="H55" i="1"/>
  <c r="I45" i="1"/>
  <c r="I37" i="1"/>
  <c r="I17" i="1"/>
  <c r="I13" i="1"/>
  <c r="I9" i="1"/>
  <c r="I5" i="1"/>
  <c r="H70" i="1"/>
  <c r="H57" i="1" l="1"/>
  <c r="I182" i="1"/>
  <c r="I178" i="1"/>
  <c r="I154" i="1"/>
  <c r="I150" i="1"/>
  <c r="I134" i="1"/>
  <c r="I89" i="1"/>
  <c r="I82" i="1"/>
  <c r="I74" i="1"/>
  <c r="H68" i="1"/>
  <c r="H63" i="1"/>
  <c r="H75" i="1"/>
  <c r="H126" i="1"/>
  <c r="H118" i="1"/>
  <c r="H114" i="1"/>
  <c r="H98" i="1"/>
  <c r="H90" i="1"/>
  <c r="I210" i="1"/>
  <c r="I206" i="1"/>
  <c r="I190" i="1"/>
  <c r="I185" i="1"/>
  <c r="I169" i="1"/>
  <c r="I153" i="1"/>
  <c r="H218" i="1"/>
  <c r="I194" i="1"/>
  <c r="H193" i="1"/>
  <c r="H190" i="1"/>
  <c r="H71" i="1"/>
  <c r="I70" i="1"/>
  <c r="H202" i="1"/>
  <c r="H198" i="1"/>
  <c r="I158" i="1"/>
  <c r="H157" i="1"/>
  <c r="I138" i="1"/>
  <c r="H137" i="1"/>
  <c r="I126" i="1"/>
  <c r="I98" i="1"/>
  <c r="I88" i="1"/>
  <c r="H86" i="1"/>
  <c r="I80" i="1"/>
  <c r="I217" i="1"/>
  <c r="I214" i="1"/>
  <c r="I201" i="1"/>
  <c r="H174" i="1"/>
  <c r="H170" i="1"/>
  <c r="H162" i="1"/>
  <c r="H154" i="1"/>
  <c r="H146" i="1"/>
  <c r="H142" i="1"/>
  <c r="I136" i="1"/>
  <c r="H134" i="1"/>
  <c r="I110" i="1"/>
  <c r="I102" i="1"/>
  <c r="H101" i="1"/>
  <c r="H91" i="1"/>
  <c r="I90" i="1"/>
  <c r="H204" i="1"/>
  <c r="I202" i="1"/>
  <c r="I186" i="1"/>
  <c r="H176" i="1"/>
  <c r="I174" i="1"/>
  <c r="I146" i="1"/>
  <c r="H138" i="1"/>
  <c r="I130" i="1"/>
  <c r="H129" i="1"/>
  <c r="I121" i="1"/>
  <c r="H120" i="1"/>
  <c r="I118" i="1"/>
  <c r="H110" i="1"/>
  <c r="H106" i="1"/>
  <c r="H102" i="1"/>
  <c r="I94" i="1"/>
  <c r="I93" i="1"/>
  <c r="H82" i="1"/>
  <c r="H78" i="1"/>
  <c r="H73" i="1"/>
  <c r="I216" i="1"/>
  <c r="H214" i="1"/>
  <c r="H192" i="1"/>
  <c r="H186" i="1"/>
  <c r="I170" i="1"/>
  <c r="I142" i="1"/>
  <c r="H130" i="1"/>
  <c r="I122" i="1"/>
  <c r="I114" i="1"/>
  <c r="H112" i="1"/>
  <c r="I105" i="1"/>
  <c r="H94" i="1"/>
  <c r="I92" i="1"/>
  <c r="I86" i="1"/>
  <c r="H74" i="1"/>
  <c r="I72" i="1"/>
  <c r="I66" i="1"/>
  <c r="I65" i="1"/>
  <c r="I218" i="1"/>
  <c r="H210" i="1"/>
  <c r="H206" i="1"/>
  <c r="H201" i="1"/>
  <c r="I198" i="1"/>
  <c r="H188" i="1"/>
  <c r="H182" i="1"/>
  <c r="H178" i="1"/>
  <c r="I166" i="1"/>
  <c r="H165" i="1"/>
  <c r="I162" i="1"/>
  <c r="I152" i="1"/>
  <c r="H150" i="1"/>
  <c r="H132" i="1"/>
  <c r="H122" i="1"/>
  <c r="I106" i="1"/>
  <c r="H83" i="1"/>
  <c r="I78" i="1"/>
  <c r="H66" i="1"/>
  <c r="I64" i="1"/>
  <c r="H216" i="1"/>
  <c r="H208" i="1"/>
  <c r="H197" i="1"/>
  <c r="H194" i="1"/>
  <c r="H189" i="1"/>
  <c r="I184" i="1"/>
  <c r="H172" i="1"/>
  <c r="H169" i="1"/>
  <c r="H166" i="1"/>
  <c r="H161" i="1"/>
  <c r="H158" i="1"/>
  <c r="H152" i="1"/>
  <c r="H144" i="1"/>
  <c r="H136" i="1"/>
  <c r="H133" i="1"/>
  <c r="H125" i="1"/>
  <c r="I120" i="1"/>
  <c r="H105" i="1"/>
  <c r="I97" i="1"/>
  <c r="H95" i="1"/>
  <c r="H88" i="1"/>
  <c r="I84" i="1"/>
  <c r="I76" i="1"/>
  <c r="H72" i="1"/>
  <c r="H69" i="1"/>
  <c r="H67" i="1"/>
  <c r="H64" i="1"/>
  <c r="H220" i="1"/>
  <c r="H217" i="1"/>
  <c r="H209" i="1"/>
  <c r="H200" i="1"/>
  <c r="H184" i="1"/>
  <c r="H181" i="1"/>
  <c r="H173" i="1"/>
  <c r="I168" i="1"/>
  <c r="H156" i="1"/>
  <c r="H153" i="1"/>
  <c r="H145" i="1"/>
  <c r="H140" i="1"/>
  <c r="H128" i="1"/>
  <c r="H117" i="1"/>
  <c r="H109" i="1"/>
  <c r="I104" i="1"/>
  <c r="I96" i="1"/>
  <c r="H92" i="1"/>
  <c r="H89" i="1"/>
  <c r="H87" i="1"/>
  <c r="H84" i="1"/>
  <c r="H81" i="1"/>
  <c r="H79" i="1"/>
  <c r="H76" i="1"/>
  <c r="I68" i="1"/>
  <c r="I63" i="1"/>
  <c r="H213" i="1"/>
  <c r="H205" i="1"/>
  <c r="I200" i="1"/>
  <c r="H185" i="1"/>
  <c r="H177" i="1"/>
  <c r="H168" i="1"/>
  <c r="H160" i="1"/>
  <c r="H149" i="1"/>
  <c r="H141" i="1"/>
  <c r="I137" i="1"/>
  <c r="H121" i="1"/>
  <c r="H113" i="1"/>
  <c r="H104" i="1"/>
  <c r="H96" i="1"/>
  <c r="I85" i="1"/>
  <c r="H80" i="1"/>
  <c r="I77" i="1"/>
  <c r="I73" i="1"/>
  <c r="H187" i="1"/>
  <c r="I187" i="1"/>
  <c r="H139" i="1"/>
  <c r="I139" i="1"/>
  <c r="H123" i="1"/>
  <c r="I123" i="1"/>
  <c r="H107" i="1"/>
  <c r="I107" i="1"/>
  <c r="I220" i="1"/>
  <c r="H212" i="1"/>
  <c r="H207" i="1"/>
  <c r="I207" i="1"/>
  <c r="I205" i="1"/>
  <c r="I204" i="1"/>
  <c r="H196" i="1"/>
  <c r="H191" i="1"/>
  <c r="I191" i="1"/>
  <c r="I189" i="1"/>
  <c r="I188" i="1"/>
  <c r="H180" i="1"/>
  <c r="H175" i="1"/>
  <c r="I175" i="1"/>
  <c r="I173" i="1"/>
  <c r="I172" i="1"/>
  <c r="H164" i="1"/>
  <c r="H159" i="1"/>
  <c r="I159" i="1"/>
  <c r="I157" i="1"/>
  <c r="I156" i="1"/>
  <c r="H148" i="1"/>
  <c r="H143" i="1"/>
  <c r="I143" i="1"/>
  <c r="I141" i="1"/>
  <c r="I140" i="1"/>
  <c r="H127" i="1"/>
  <c r="I127" i="1"/>
  <c r="I125" i="1"/>
  <c r="I124" i="1"/>
  <c r="H116" i="1"/>
  <c r="H111" i="1"/>
  <c r="I111" i="1"/>
  <c r="I109" i="1"/>
  <c r="I108" i="1"/>
  <c r="H100" i="1"/>
  <c r="H155" i="1"/>
  <c r="I155" i="1"/>
  <c r="H211" i="1"/>
  <c r="I211" i="1"/>
  <c r="I209" i="1"/>
  <c r="I208" i="1"/>
  <c r="H195" i="1"/>
  <c r="I195" i="1"/>
  <c r="I193" i="1"/>
  <c r="I192" i="1"/>
  <c r="H179" i="1"/>
  <c r="I179" i="1"/>
  <c r="I177" i="1"/>
  <c r="I176" i="1"/>
  <c r="H163" i="1"/>
  <c r="I163" i="1"/>
  <c r="I161" i="1"/>
  <c r="I160" i="1"/>
  <c r="H147" i="1"/>
  <c r="I147" i="1"/>
  <c r="I145" i="1"/>
  <c r="I144" i="1"/>
  <c r="H131" i="1"/>
  <c r="I131" i="1"/>
  <c r="I129" i="1"/>
  <c r="I128" i="1"/>
  <c r="H115" i="1"/>
  <c r="I115" i="1"/>
  <c r="I113" i="1"/>
  <c r="I112" i="1"/>
  <c r="H99" i="1"/>
  <c r="I99" i="1"/>
  <c r="H219" i="1"/>
  <c r="I219" i="1"/>
  <c r="H203" i="1"/>
  <c r="I203" i="1"/>
  <c r="H171" i="1"/>
  <c r="I171" i="1"/>
  <c r="H215" i="1"/>
  <c r="I215" i="1"/>
  <c r="I213" i="1"/>
  <c r="I212" i="1"/>
  <c r="H199" i="1"/>
  <c r="I199" i="1"/>
  <c r="I197" i="1"/>
  <c r="I196" i="1"/>
  <c r="H183" i="1"/>
  <c r="I183" i="1"/>
  <c r="I181" i="1"/>
  <c r="I180" i="1"/>
  <c r="H167" i="1"/>
  <c r="I167" i="1"/>
  <c r="I165" i="1"/>
  <c r="I164" i="1"/>
  <c r="H151" i="1"/>
  <c r="I151" i="1"/>
  <c r="I149" i="1"/>
  <c r="I148" i="1"/>
  <c r="H135" i="1"/>
  <c r="I135" i="1"/>
  <c r="I133" i="1"/>
  <c r="I132" i="1"/>
  <c r="H124" i="1"/>
  <c r="H119" i="1"/>
  <c r="I119" i="1"/>
  <c r="I117" i="1"/>
  <c r="I116" i="1"/>
  <c r="H108" i="1"/>
  <c r="H103" i="1"/>
  <c r="I103" i="1"/>
  <c r="I101" i="1"/>
  <c r="I100" i="1"/>
  <c r="I81" i="1"/>
  <c r="I69" i="1"/>
  <c r="H97" i="1"/>
  <c r="H93" i="1"/>
  <c r="H85" i="1"/>
  <c r="H77" i="1"/>
  <c r="H65" i="1"/>
  <c r="I95" i="1"/>
  <c r="I91" i="1"/>
  <c r="I87" i="1"/>
  <c r="I83" i="1"/>
  <c r="I79" i="1"/>
  <c r="I75" i="1"/>
  <c r="I71" i="1"/>
  <c r="I67" i="1"/>
  <c r="H221" i="1" l="1"/>
  <c r="H225" i="1" s="1"/>
  <c r="H224" i="1"/>
  <c r="I225" i="1"/>
  <c r="I221" i="1"/>
  <c r="H226" i="1" l="1"/>
  <c r="I226" i="1"/>
  <c r="I224" i="1"/>
</calcChain>
</file>

<file path=xl/sharedStrings.xml><?xml version="1.0" encoding="utf-8"?>
<sst xmlns="http://schemas.openxmlformats.org/spreadsheetml/2006/main" count="451" uniqueCount="219">
  <si>
    <t>ESCUELAS  ÁREA METROPOLITANA DE GUADALAJARA</t>
  </si>
  <si>
    <t>ESCUELA</t>
  </si>
  <si>
    <t>CARRERA</t>
  </si>
  <si>
    <t>ASPIRANTES</t>
  </si>
  <si>
    <t>NO ADMITIDOS</t>
  </si>
  <si>
    <t>% ADMISIÓN</t>
  </si>
  <si>
    <t>TOTAL ZONA METROPOLITANA DE GUADALAJARA</t>
  </si>
  <si>
    <t>ESCUELAS  REGIONALES</t>
  </si>
  <si>
    <t>ESCUELA Y MODULO</t>
  </si>
  <si>
    <t>TOTAL REGIONALES</t>
  </si>
  <si>
    <t>TOTAL ÁREA METROPOLITANA DE GUADALAJARA</t>
  </si>
  <si>
    <t>TOTAL</t>
  </si>
  <si>
    <t>PUNTAJES MÍNIMOS NIVEL MEDIO SUPERIOR CALENDARIO ESCOLAR 2021-2022</t>
  </si>
  <si>
    <t>ADMITIDOS 21B</t>
  </si>
  <si>
    <t>ADMITIDOS 22A</t>
  </si>
  <si>
    <t>PUNTAJE MÍNIMO 21B</t>
  </si>
  <si>
    <t>PUNTAJE MÍNIMO 22A</t>
  </si>
  <si>
    <t>PREPA JALISCO</t>
  </si>
  <si>
    <t>BACHILLERATO GENERAL POR COMPETENCIAS</t>
  </si>
  <si>
    <t>PREPA No.  2</t>
  </si>
  <si>
    <t>PREPA No.  3</t>
  </si>
  <si>
    <t>PREPA No.  4</t>
  </si>
  <si>
    <t>PREPA No.  5</t>
  </si>
  <si>
    <t>PREPA No.  6</t>
  </si>
  <si>
    <t>PREPA No.  7</t>
  </si>
  <si>
    <t>PREPA No.  8</t>
  </si>
  <si>
    <t>MOD CUQUIO ( PREPA 8 )</t>
  </si>
  <si>
    <t>MOD IXTLAHUACAN DEL RIO ( PREPA 8 )</t>
  </si>
  <si>
    <t>PREPA No.  9</t>
  </si>
  <si>
    <t>PREPA No. 10</t>
  </si>
  <si>
    <t>PREPA No. 11</t>
  </si>
  <si>
    <t>BACHILLERATO TECNOLOGICO EN CITOLOGIA E HISTOLOGIA</t>
  </si>
  <si>
    <t>BACHILLERATO TECNOLOGICO EN PROTESIS DENTAL</t>
  </si>
  <si>
    <t>PREPA No. 12</t>
  </si>
  <si>
    <t>MOD TLAQUEPAQUE (PREPA No. 12)</t>
  </si>
  <si>
    <t>PREPA No. 13</t>
  </si>
  <si>
    <t>PREPA No. 14</t>
  </si>
  <si>
    <t>MOD LA EXPERIENCIA ( PREPA 14 )</t>
  </si>
  <si>
    <t>PREPA No. 15</t>
  </si>
  <si>
    <t>PREPA No. 16</t>
  </si>
  <si>
    <t>PREPA No. 17</t>
  </si>
  <si>
    <t>BACHILLERATO TECNOLOGICO EN DESARROLLO DE SOFTWARE</t>
  </si>
  <si>
    <t>BACHILLERATO TECNOLOGICO EN DISEÑO INDUSTRIAL</t>
  </si>
  <si>
    <t>PREPA No. 18</t>
  </si>
  <si>
    <t>PREPA No. 19</t>
  </si>
  <si>
    <t>ESCUELA PREPARATORIA NO. 20</t>
  </si>
  <si>
    <t>PREPA No. 21</t>
  </si>
  <si>
    <t>ESCUELA PREPARATORIA NO. 22  DE TLAQUEPAQUE</t>
  </si>
  <si>
    <t>ESCUELA POLITÉCNICA DE GUADALAJARA</t>
  </si>
  <si>
    <t>BACHILLERATO TECNOLOGICO EN DISEÑO Y CONSTRUCCION</t>
  </si>
  <si>
    <t>BACHILLERATO TECNOLOGICO QUIMICO EN CONTROL DE CALIDAD Y MEDIO AMBIENTE</t>
  </si>
  <si>
    <t>TECNOLOGO PROFESIONAL EN ELECTRICIDAD INDUSTRIAL</t>
  </si>
  <si>
    <t>TECNOLOGO PROFESIONAL EN MECANICA INDUSTRIAL</t>
  </si>
  <si>
    <t>TECNOLOGO PROFESIONAL EN METALURGIA Y FUNDICION</t>
  </si>
  <si>
    <t>TECNOLOGO PROFESIONAL EN PLASTICOS</t>
  </si>
  <si>
    <t>TECNOLOGO PROFESIONAL EN PROCESOS QUIMICOS INDUSTRIALES</t>
  </si>
  <si>
    <t>TECNOLOGO PROFESIONAL EN SISTEMAS INFORMATICOS</t>
  </si>
  <si>
    <t>TECNOLOGO PROFESIONAL QUIMICO EN ANALISIS Y PROCESOS DE ALIMENTOS</t>
  </si>
  <si>
    <t>ESCUELA POLITÉCNICA ING. JORGE MATUTE REMUS</t>
  </si>
  <si>
    <t>BACHILLERATO TECNOLOGICO EN ADMINISTRACION</t>
  </si>
  <si>
    <t>BACHILLERATO TECNOLOGICO EN GESTION ADUANAL Y OPERACIONES EMPRESARIALES</t>
  </si>
  <si>
    <t>TECNOLOGO PROFESIONAL EN BIOTECNOLOGIA</t>
  </si>
  <si>
    <t>TECNOLOGO PROFESIONAL EN ENERGIAS ALTERNAS</t>
  </si>
  <si>
    <t>TECNOLOGO PROFESIONAL EN INFORMATICA</t>
  </si>
  <si>
    <t>TECNOLOGO PROFESIONAL EN PROCESOS DE MANUFACTURA COMPETITIVA</t>
  </si>
  <si>
    <t xml:space="preserve">TECNOLOGO PROFESIONAL EN TELECOMUNICACIONES </t>
  </si>
  <si>
    <t>ESCUELA PREPARATORIA DE TONALA</t>
  </si>
  <si>
    <t>BACHILLERATO TECNOLOGICO EN ADMINISTRACION DE PEQUEÑOS Y MEDIANOS NEGOCIOS</t>
  </si>
  <si>
    <t>BACHILLERATO TECNOLOGICO EN CERAMICA</t>
  </si>
  <si>
    <t>PREPA DE TONALA NORTE</t>
  </si>
  <si>
    <t>ESCUELA VOCACIONAL</t>
  </si>
  <si>
    <t>BACHILLERATO TECNOLOGICO EN TURISMO</t>
  </si>
  <si>
    <t>ESC. PREPA. REG. DE AHUALULCO</t>
  </si>
  <si>
    <t>EXT. TEUCHITLAN (AHUALULCO)</t>
  </si>
  <si>
    <t>ESC. PREPA. REG. DE AMATITAN</t>
  </si>
  <si>
    <t>MOD ARENAL ( AMATITAN )</t>
  </si>
  <si>
    <t>EXT. EL SALVADOR ( AMATITAN)</t>
  </si>
  <si>
    <t>ESC. PREPA. REG. DE AMECA</t>
  </si>
  <si>
    <t>MOD ATENGUILLO (AMECA)</t>
  </si>
  <si>
    <t>MOD MASCOTA (AMECA)</t>
  </si>
  <si>
    <t>MOD SAN ANTONIO MATUTE (AMECA)</t>
  </si>
  <si>
    <t>MOD TALPA DE ALLENDE (AMECA)</t>
  </si>
  <si>
    <t>ESC. PREPA. REG. DE ARANDAS</t>
  </si>
  <si>
    <t>MOD JESUS MARIA (ARANDAS)</t>
  </si>
  <si>
    <t>MOD SAN IGNACIO CERRO GORDO (ARANDAS)</t>
  </si>
  <si>
    <t>MOD SANTA MARIA DEL VALLE ( ARANDAS )</t>
  </si>
  <si>
    <t>ESC. PREPA. REG. DE ATOTONILCO</t>
  </si>
  <si>
    <t>MOD AYOTLAN (ATOTONILCO)</t>
  </si>
  <si>
    <t>MOD LA RIBERA (ATOTONILCO)</t>
  </si>
  <si>
    <t>MOD SAN FRANCISCO DE ASIS (REG. ATOTONILCO)</t>
  </si>
  <si>
    <t>ESC. PREPA. REG. DE AUTLÁN DE NAVARRO</t>
  </si>
  <si>
    <t>ESC. PREPA. REG. DE CASIMIRO CASTILLO</t>
  </si>
  <si>
    <t>EXT. TEQUESQUITLAN (CASIMIRO CASTILLO)</t>
  </si>
  <si>
    <t>MOD AYOTITLAN (CASIMIRO CASTILLO)</t>
  </si>
  <si>
    <t>MOD CHACALA (CASIMIRO CASTILLO )</t>
  </si>
  <si>
    <t>MOD CUAUTITLAN (CASIMIRO CASTILLO)</t>
  </si>
  <si>
    <t>MOD CUZALAPA (CASIMIRO CASTILLO)</t>
  </si>
  <si>
    <t>MOD HERMENEGILDO GALEANA (CASIMIRO CASTILLO)</t>
  </si>
  <si>
    <t>MOD LA HUERTA (CASIMIRO CASTILLO)</t>
  </si>
  <si>
    <t>MOD TECOMATES (CASIMIRO CASTILLO )</t>
  </si>
  <si>
    <t>MOD TELCRUZ ( CASIMIRO CASTILLO )</t>
  </si>
  <si>
    <t>MOD VILLA PURIFICACION (CASIMIRO CASTILLO)</t>
  </si>
  <si>
    <t>ESC. PREPA. REG. DE CHAPALA</t>
  </si>
  <si>
    <t>MOD IXTLAHUACAN DE LOS MEMBRILLOS ( CHAPALA )</t>
  </si>
  <si>
    <t>MOD MEZCALA (REG.CHAPALA)</t>
  </si>
  <si>
    <t>ESC. PREPA. REG. DE CIHUATLAN</t>
  </si>
  <si>
    <t>MOD MIGUEL HIDALGO (CIHUATLAN)</t>
  </si>
  <si>
    <t>MOD SAN PATRICIO MELAQUE (CIHUATLAN)</t>
  </si>
  <si>
    <t>ESC. PREPA. REG. DE CD. GUZMAN</t>
  </si>
  <si>
    <t>MOD COPALA (CD. GUZMAN)</t>
  </si>
  <si>
    <t>MOD TOLIMAN (CD. GUZMAN)</t>
  </si>
  <si>
    <t>MOD ZAPOTITLAN DE VADILLO (CD. GUZMAN)</t>
  </si>
  <si>
    <t>ESC. PREPA. REG. DE COCULA</t>
  </si>
  <si>
    <t>ESC. PREPA. REG. DE COLOTLAN</t>
  </si>
  <si>
    <t>MOD BOLAÑOS ( COLOTLAN )</t>
  </si>
  <si>
    <t>MOD HUEJUCAR (COLOTLAN)</t>
  </si>
  <si>
    <t>MOD SAN MARTIN DE BOLAÑOS (COLOTLAN)</t>
  </si>
  <si>
    <t>MOD VILLA GUERRERO (COLOTLAN)</t>
  </si>
  <si>
    <t>ESC. PREPA. REG. DE DEGOLLADO</t>
  </si>
  <si>
    <t>ESC. PREPA. REG. DE EL GRULLO</t>
  </si>
  <si>
    <t>MOD DEL CHANTE ( EL GRULLO )</t>
  </si>
  <si>
    <t>MOD EL LIMON (EL GRULLO)</t>
  </si>
  <si>
    <t>MOD TONAYA (EL GRULLO)</t>
  </si>
  <si>
    <t>MOD DE TUXCACUESCO ( EL GRULLO )</t>
  </si>
  <si>
    <t>ESC. PREPA. REG. DE EL SALTO</t>
  </si>
  <si>
    <t>ESC. REG. DE EDUC. MEDIA SUPERIOR DE OCOTLAN</t>
  </si>
  <si>
    <t>BACHILLERATO TECNOLOGICO AGROPECUARIO</t>
  </si>
  <si>
    <t>BACHILLERATO TECNOLOGICO EN ENFERMERIA</t>
  </si>
  <si>
    <t>TECNOLOGO PROFESIONAL QUIMICO INDUSTRIAL</t>
  </si>
  <si>
    <t>MOD ATEQUIZA (EREMSO)</t>
  </si>
  <si>
    <t>MOD DE PONCITLAN ( EREMSO )</t>
  </si>
  <si>
    <t>MOD TOTOTLAN (EREMSO)</t>
  </si>
  <si>
    <t>MOD DE ZAPOTLAN DEL REY ( EREMSO )</t>
  </si>
  <si>
    <t>ESC. PREPA. REG. DE ETZATLAN</t>
  </si>
  <si>
    <t>MOD OCONAHUA ( REG ETZATLAN )</t>
  </si>
  <si>
    <t>MOD SAN MARCOS ( REG ETZATLAN )</t>
  </si>
  <si>
    <t>ESC. PREPA. REG. DE HUEJUQUILLA EL ALTO</t>
  </si>
  <si>
    <t>MOD MEZQUITIC ( HUEJUQUILLA EL ALTO)</t>
  </si>
  <si>
    <t>ESC. PREPA. REG. DE JALOSTOTITLAN</t>
  </si>
  <si>
    <t>ESC. PREPA. REG. DE JAMAY</t>
  </si>
  <si>
    <t>ESC. PREPA. REG. DE JOCOTEPEC</t>
  </si>
  <si>
    <t>MOD CONCEPCION DE BUENOS AIRES ( REG JOCOTEPE</t>
  </si>
  <si>
    <t>MOD MANZANILLA DE LA PAZ (JOCOTEPEC)</t>
  </si>
  <si>
    <t>MOD TIZAPAN EL ALTO (JOCOTEPEC)</t>
  </si>
  <si>
    <t>ESC. PREPA. REG. DE LA BARCA</t>
  </si>
  <si>
    <t>ESC. PREPA. REG. DE LAGOS DE MORENO</t>
  </si>
  <si>
    <t>MOD ENCARNACION DE DIAZ ( LAGOS DE MORENO )</t>
  </si>
  <si>
    <t>MOD OJUELOS (LAGOS DE MORENO)</t>
  </si>
  <si>
    <t>MOD SAN DIEGO DE ALEJANDRIA (LAGOS DE MORENO)</t>
  </si>
  <si>
    <t>MOD UNION DE SAN ANTONIO (LAGOS DE MORENO)</t>
  </si>
  <si>
    <t>MOD VILLA HIDALGO (LAGOS DE MORENO)</t>
  </si>
  <si>
    <t>ESC. PREPA. REG. DE PUERTO VALLARTA</t>
  </si>
  <si>
    <t>MOD EL TUITO (PUERTO VALLARTA)</t>
  </si>
  <si>
    <t>MOD IXTAPA (PUERTO VALLARTA)</t>
  </si>
  <si>
    <t>MOD JOSÉ MA. MORELOS (PUERTO VALLARTA)</t>
  </si>
  <si>
    <t>MOD PINO SUAREZ (PTO VALLARTA)</t>
  </si>
  <si>
    <t>MOD TOMATLAN (PTO VALLARTA)</t>
  </si>
  <si>
    <t>ESCUELA PREPARATORIA DE SAN JOSÉ DEL VALLE</t>
  </si>
  <si>
    <t>ESC. PREPA. REG. DE SAN JUAN DE LOS LAGOS</t>
  </si>
  <si>
    <t>MOD TEOCALTICHE ( SAN JUAN DE LOS LAGOS )</t>
  </si>
  <si>
    <t>ESC. PREPA. REG. DE SAN MARTIN HIDALGO</t>
  </si>
  <si>
    <t>MOD BUENAVISTA (SAN MARTIN HIDALGO)</t>
  </si>
  <si>
    <t>ESC. PREPA. REG. DE SAN MIGUEL EL ALTO</t>
  </si>
  <si>
    <t>MOD SAN JULIAN  ( REG SAN MIGUEL EL ALTO )</t>
  </si>
  <si>
    <t>ESC. PREPA. REG. DE SANTA ANITA</t>
  </si>
  <si>
    <t>ESC. PREPA. REG. DE SAYULA</t>
  </si>
  <si>
    <t>MOD AMACUECA (REGIONAL DE SAYULA)</t>
  </si>
  <si>
    <t>MOD SAN GABRIEL (SAYULA)</t>
  </si>
  <si>
    <t>MOD TAPALPA (SAYULA)</t>
  </si>
  <si>
    <t>MOD USMAJAC  ( SAYULA )</t>
  </si>
  <si>
    <t>ESC. PREPA. REG. DE TALA</t>
  </si>
  <si>
    <t>MOD SAN ISIDRO MAZATEPEC ( TALA )</t>
  </si>
  <si>
    <t>ESC. PREPA. REG. DE TAMAZULA</t>
  </si>
  <si>
    <t>EXT. LAZARO CARDENAS (TAMAZULA)</t>
  </si>
  <si>
    <t>EXT. VISTA HERMOSA (TAMAZULA)</t>
  </si>
  <si>
    <t>MOD CONTLA (TAMAZULA )</t>
  </si>
  <si>
    <t>MOD MAZAMITLA ( REG TAMAZULA )</t>
  </si>
  <si>
    <t>MOD QUITUPAN ( REG TAMAZULA )</t>
  </si>
  <si>
    <t>MOD VALLE DE JUAREZ  ( TAMAZULA )</t>
  </si>
  <si>
    <t>ESC. PREPA. REG. DE TECOLOTLAN</t>
  </si>
  <si>
    <t>MOD CHIQUILISTLAN ( TECOLOTLAN )</t>
  </si>
  <si>
    <t>MOD JUCHITLAN (TECOLOTLAN)</t>
  </si>
  <si>
    <t>MOD SOYATLÁN DEL ORO ( REG TECOLOTLAN )</t>
  </si>
  <si>
    <t>MOD TENAMAXTLAN ( REG TECOLOTLAN )</t>
  </si>
  <si>
    <t>ESC. PREPA. REG. DE TEPATITLAN</t>
  </si>
  <si>
    <t>MOD ACATIC (TEPATITLAN)</t>
  </si>
  <si>
    <t xml:space="preserve">MOD CAÑADAS DE OBREGON (PREPA REG TEPATITLAN </t>
  </si>
  <si>
    <t>MOD VALLE DE GUADALUPE (TEPATITLAN)</t>
  </si>
  <si>
    <t>MOD YAHUALICA (TEPATITLAN)</t>
  </si>
  <si>
    <t>ESC. PREPA. REG. DE TEQUILA</t>
  </si>
  <si>
    <t>EXT. SAN ANDRES (TEQUILA)</t>
  </si>
  <si>
    <t>MOD HOSTOTIPAQUILLO (TEQUILA)</t>
  </si>
  <si>
    <t>MOD DE LA VENTA DE MOCHITILTIC ( TEQUILA)</t>
  </si>
  <si>
    <t>MOD MAGDALENA (TEQUILA)</t>
  </si>
  <si>
    <t>ESC. PREPA. REG. DE TLAJOMULCO DE ZUÑIGA</t>
  </si>
  <si>
    <t>MOD CAJITITLAN (TLAJOMULCO)</t>
  </si>
  <si>
    <t>MOD EL ZAPOTE (TLAJOMULCO DE ZUÑIGA)</t>
  </si>
  <si>
    <t>MOD SAN AGUSTIN (TLAJOMULCO)</t>
  </si>
  <si>
    <t>ESC. PREPA. REG. DE TOLUQUILLA</t>
  </si>
  <si>
    <t>ESC. PREPA. REG. DE TUXPAN</t>
  </si>
  <si>
    <t>MOD PIHUAMO ( TUXPAN )</t>
  </si>
  <si>
    <t>MOD TECALITLAN ( TUXPAN )</t>
  </si>
  <si>
    <t>MOD TONILA (TUXPAN)</t>
  </si>
  <si>
    <t>ESC. PREPA. REG. DE UNION DE TULA</t>
  </si>
  <si>
    <t>MOD AYUTLA ( UNION DE TULA )</t>
  </si>
  <si>
    <t>MOD EJUTLA ( UNION DE TULA )</t>
  </si>
  <si>
    <t>ESC. PREPA. REG. DE VILLA CORONA</t>
  </si>
  <si>
    <t>MOD ACATLAN DE JUAREZ ( VILLA CORONA )</t>
  </si>
  <si>
    <t>ESCUELA DE EDUCACIÓN MEDIA SUPERIOR WIXÁRIKA</t>
  </si>
  <si>
    <t>BACHILLERATO INTERCULTURAL TECNOLOGICO CON ORIENTACION EN AGROPECUARIO Y FORESTAL</t>
  </si>
  <si>
    <t>BACHILLERATO INTERCULTURAL TECNOLOGICO CON ORIENTACION EN DISEÑO Y CONFECCION DE PRENDAS DE VESTIR Y ARTESANIAS</t>
  </si>
  <si>
    <t>ESC. PREPA. REG. DE ZACOALCO DE TORRES</t>
  </si>
  <si>
    <t>EXT. CITALA (ZACOALCO)</t>
  </si>
  <si>
    <t>MOD ATEMAJAC DE BRIZUELA (ZACOALCO)</t>
  </si>
  <si>
    <t>MOD TEOCUITATLAN DE CORONA (ZACOALCO)</t>
  </si>
  <si>
    <t>MOD VILLA ATOYAC (ZACOALCO DE TORRES)</t>
  </si>
  <si>
    <t>ESC. PREPA. REG. DE ZAPOTILTIC</t>
  </si>
  <si>
    <t>ESC. PREPA. REG. DE ZAPOTLANEJO</t>
  </si>
  <si>
    <t>MOD MATATLAN (ZAPOTLANEJO)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</si>
</sst>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1"/>
      <color rgb="FF00336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4" borderId="0" xfId="0" applyFont="1" applyFill="1" applyAlignment="1">
      <alignment horizontal="right"/>
    </xf>
    <xf numFmtId="3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6"/>
  <sheetViews>
    <sheetView tabSelected="1" workbookViewId="0">
      <selection activeCell="M6" sqref="M6"/>
    </sheetView>
  </sheetViews>
  <sheetFormatPr baseColWidth="10" defaultRowHeight="15" x14ac:dyDescent="0.25"/>
  <cols>
    <col min="1" max="1" width="11.42578125" style="21"/>
    <col min="2" max="2" width="8.28515625" bestFit="1" customWidth="1"/>
    <col min="3" max="3" width="50.140625" bestFit="1" customWidth="1"/>
    <col min="4" max="4" width="58.85546875" customWidth="1"/>
    <col min="5" max="5" width="13.28515625" style="5" customWidth="1"/>
    <col min="6" max="9" width="11.42578125" style="5"/>
    <col min="10" max="11" width="11.42578125" style="4"/>
  </cols>
  <sheetData>
    <row r="2" spans="1:11" ht="27.75" x14ac:dyDescent="0.25">
      <c r="C2" s="22" t="s">
        <v>12</v>
      </c>
      <c r="D2" s="22"/>
      <c r="E2" s="22"/>
      <c r="F2" s="22"/>
      <c r="G2" s="22"/>
      <c r="H2" s="22"/>
      <c r="I2" s="22"/>
      <c r="J2" s="22"/>
      <c r="K2" s="22"/>
    </row>
    <row r="3" spans="1:11" ht="18.75" x14ac:dyDescent="0.25">
      <c r="C3" s="23" t="s">
        <v>0</v>
      </c>
      <c r="D3" s="23"/>
      <c r="E3" s="23"/>
      <c r="F3" s="23"/>
      <c r="G3" s="23"/>
      <c r="H3" s="23"/>
      <c r="I3" s="23"/>
      <c r="J3" s="23"/>
      <c r="K3" s="23"/>
    </row>
    <row r="4" spans="1:11" ht="45" x14ac:dyDescent="0.25">
      <c r="C4" s="1" t="s">
        <v>1</v>
      </c>
      <c r="D4" s="1" t="s">
        <v>2</v>
      </c>
      <c r="E4" s="1" t="s">
        <v>3</v>
      </c>
      <c r="F4" s="1" t="s">
        <v>13</v>
      </c>
      <c r="G4" s="1" t="s">
        <v>14</v>
      </c>
      <c r="H4" s="1" t="s">
        <v>4</v>
      </c>
      <c r="I4" s="2" t="s">
        <v>5</v>
      </c>
      <c r="J4" s="3" t="s">
        <v>15</v>
      </c>
      <c r="K4" s="3" t="s">
        <v>16</v>
      </c>
    </row>
    <row r="5" spans="1:11" x14ac:dyDescent="0.25">
      <c r="A5" s="21">
        <v>2715</v>
      </c>
      <c r="C5" s="18" t="s">
        <v>17</v>
      </c>
      <c r="D5" s="18" t="s">
        <v>18</v>
      </c>
      <c r="E5" s="18">
        <v>1057</v>
      </c>
      <c r="F5" s="18">
        <v>481</v>
      </c>
      <c r="G5" s="19">
        <v>513</v>
      </c>
      <c r="H5" s="6">
        <f t="shared" ref="H5" si="0">E5-F5-G5</f>
        <v>63</v>
      </c>
      <c r="I5" s="7">
        <f t="shared" ref="I5" si="1">(G5+F5)/E5</f>
        <v>0.94039735099337751</v>
      </c>
      <c r="J5" s="20">
        <v>87</v>
      </c>
      <c r="K5" s="24">
        <v>73</v>
      </c>
    </row>
    <row r="6" spans="1:11" x14ac:dyDescent="0.25">
      <c r="A6" s="21">
        <v>2842</v>
      </c>
      <c r="C6" s="18" t="s">
        <v>19</v>
      </c>
      <c r="D6" s="18" t="s">
        <v>18</v>
      </c>
      <c r="E6" s="18">
        <v>1371</v>
      </c>
      <c r="F6" s="18">
        <v>711</v>
      </c>
      <c r="G6" s="19">
        <v>660</v>
      </c>
      <c r="H6" s="6">
        <f t="shared" ref="H6:H53" si="2">E6-F6-G6</f>
        <v>0</v>
      </c>
      <c r="I6" s="7">
        <f t="shared" ref="I6:I53" si="3">(G6+F6)/E6</f>
        <v>1</v>
      </c>
      <c r="J6" s="20">
        <v>84</v>
      </c>
      <c r="K6" s="24">
        <v>63</v>
      </c>
    </row>
    <row r="7" spans="1:11" x14ac:dyDescent="0.25">
      <c r="A7" s="21">
        <v>2841</v>
      </c>
      <c r="C7" s="18" t="s">
        <v>20</v>
      </c>
      <c r="D7" s="18" t="s">
        <v>18</v>
      </c>
      <c r="E7" s="18">
        <v>922</v>
      </c>
      <c r="F7" s="18">
        <v>392</v>
      </c>
      <c r="G7" s="19">
        <v>405</v>
      </c>
      <c r="H7" s="6">
        <f t="shared" si="2"/>
        <v>125</v>
      </c>
      <c r="I7" s="7">
        <f t="shared" si="3"/>
        <v>0.86442516268980474</v>
      </c>
      <c r="J7" s="20">
        <v>88</v>
      </c>
      <c r="K7" s="24">
        <v>76</v>
      </c>
    </row>
    <row r="8" spans="1:11" x14ac:dyDescent="0.25">
      <c r="A8" s="21">
        <v>2840</v>
      </c>
      <c r="C8" s="18" t="s">
        <v>21</v>
      </c>
      <c r="D8" s="18" t="s">
        <v>18</v>
      </c>
      <c r="E8" s="18">
        <v>764</v>
      </c>
      <c r="F8" s="18">
        <v>406</v>
      </c>
      <c r="G8" s="19">
        <v>358</v>
      </c>
      <c r="H8" s="6">
        <f t="shared" si="2"/>
        <v>0</v>
      </c>
      <c r="I8" s="7">
        <f t="shared" si="3"/>
        <v>1</v>
      </c>
      <c r="J8" s="20">
        <v>86</v>
      </c>
      <c r="K8" s="24">
        <v>64</v>
      </c>
    </row>
    <row r="9" spans="1:11" x14ac:dyDescent="0.25">
      <c r="A9" s="21">
        <v>2839</v>
      </c>
      <c r="C9" s="18" t="s">
        <v>22</v>
      </c>
      <c r="D9" s="18" t="s">
        <v>18</v>
      </c>
      <c r="E9" s="18">
        <v>1396</v>
      </c>
      <c r="F9" s="18">
        <v>485</v>
      </c>
      <c r="G9" s="19">
        <v>514</v>
      </c>
      <c r="H9" s="6">
        <f t="shared" si="2"/>
        <v>397</v>
      </c>
      <c r="I9" s="7">
        <f t="shared" si="3"/>
        <v>0.71561604584527216</v>
      </c>
      <c r="J9" s="20">
        <v>94</v>
      </c>
      <c r="K9" s="24">
        <v>85</v>
      </c>
    </row>
    <row r="10" spans="1:11" x14ac:dyDescent="0.25">
      <c r="A10" s="21">
        <v>2717</v>
      </c>
      <c r="C10" s="18" t="s">
        <v>23</v>
      </c>
      <c r="D10" s="18" t="s">
        <v>18</v>
      </c>
      <c r="E10" s="18">
        <v>1645</v>
      </c>
      <c r="F10" s="18">
        <v>899</v>
      </c>
      <c r="G10" s="19">
        <v>746</v>
      </c>
      <c r="H10" s="6">
        <f t="shared" si="2"/>
        <v>0</v>
      </c>
      <c r="I10" s="7">
        <f t="shared" si="3"/>
        <v>1</v>
      </c>
      <c r="J10" s="20">
        <v>83</v>
      </c>
      <c r="K10" s="24">
        <v>65</v>
      </c>
    </row>
    <row r="11" spans="1:11" x14ac:dyDescent="0.25">
      <c r="A11" s="21">
        <v>2838</v>
      </c>
      <c r="C11" s="18" t="s">
        <v>24</v>
      </c>
      <c r="D11" s="18" t="s">
        <v>18</v>
      </c>
      <c r="E11" s="18">
        <v>1939</v>
      </c>
      <c r="F11" s="18">
        <v>989</v>
      </c>
      <c r="G11" s="19">
        <v>950</v>
      </c>
      <c r="H11" s="6">
        <f t="shared" si="2"/>
        <v>0</v>
      </c>
      <c r="I11" s="7">
        <f t="shared" si="3"/>
        <v>1</v>
      </c>
      <c r="J11" s="20">
        <v>85</v>
      </c>
      <c r="K11" s="24">
        <v>65</v>
      </c>
    </row>
    <row r="12" spans="1:11" x14ac:dyDescent="0.25">
      <c r="A12" s="21">
        <v>2837</v>
      </c>
      <c r="C12" s="18" t="s">
        <v>25</v>
      </c>
      <c r="D12" s="18" t="s">
        <v>18</v>
      </c>
      <c r="E12" s="18">
        <v>1161</v>
      </c>
      <c r="F12" s="18">
        <v>596</v>
      </c>
      <c r="G12" s="19">
        <v>565</v>
      </c>
      <c r="H12" s="6">
        <f t="shared" si="2"/>
        <v>0</v>
      </c>
      <c r="I12" s="7">
        <f t="shared" si="3"/>
        <v>1</v>
      </c>
      <c r="J12" s="20">
        <v>82</v>
      </c>
      <c r="K12" s="24">
        <v>62</v>
      </c>
    </row>
    <row r="13" spans="1:11" x14ac:dyDescent="0.25">
      <c r="A13" s="21">
        <v>7039</v>
      </c>
      <c r="C13" s="18" t="s">
        <v>26</v>
      </c>
      <c r="D13" s="18" t="s">
        <v>18</v>
      </c>
      <c r="E13" s="18">
        <v>98</v>
      </c>
      <c r="F13" s="18">
        <v>98</v>
      </c>
      <c r="G13" s="19">
        <v>0</v>
      </c>
      <c r="H13" s="6">
        <f t="shared" si="2"/>
        <v>0</v>
      </c>
      <c r="I13" s="7">
        <f t="shared" si="3"/>
        <v>1</v>
      </c>
      <c r="J13" s="20">
        <v>68</v>
      </c>
      <c r="K13" s="19">
        <v>0</v>
      </c>
    </row>
    <row r="14" spans="1:11" x14ac:dyDescent="0.25">
      <c r="A14" s="21">
        <v>3018</v>
      </c>
      <c r="C14" s="18" t="s">
        <v>27</v>
      </c>
      <c r="D14" s="18" t="s">
        <v>18</v>
      </c>
      <c r="E14" s="18">
        <v>91</v>
      </c>
      <c r="F14" s="18">
        <v>91</v>
      </c>
      <c r="G14" s="19">
        <v>0</v>
      </c>
      <c r="H14" s="6">
        <f t="shared" si="2"/>
        <v>0</v>
      </c>
      <c r="I14" s="7">
        <f t="shared" si="3"/>
        <v>1</v>
      </c>
      <c r="J14" s="20">
        <v>60</v>
      </c>
      <c r="K14" s="19">
        <v>0</v>
      </c>
    </row>
    <row r="15" spans="1:11" x14ac:dyDescent="0.25">
      <c r="A15" s="21">
        <v>2836</v>
      </c>
      <c r="C15" s="18" t="s">
        <v>28</v>
      </c>
      <c r="D15" s="18" t="s">
        <v>18</v>
      </c>
      <c r="E15" s="18">
        <v>1526</v>
      </c>
      <c r="F15" s="18">
        <v>746</v>
      </c>
      <c r="G15" s="19">
        <v>780</v>
      </c>
      <c r="H15" s="6">
        <f t="shared" si="2"/>
        <v>0</v>
      </c>
      <c r="I15" s="7">
        <f t="shared" si="3"/>
        <v>1</v>
      </c>
      <c r="J15" s="20">
        <v>87</v>
      </c>
      <c r="K15" s="24">
        <v>63</v>
      </c>
    </row>
    <row r="16" spans="1:11" x14ac:dyDescent="0.25">
      <c r="A16" s="21">
        <v>3021</v>
      </c>
      <c r="C16" s="18" t="s">
        <v>29</v>
      </c>
      <c r="D16" s="18" t="s">
        <v>18</v>
      </c>
      <c r="E16" s="18">
        <v>1764</v>
      </c>
      <c r="F16" s="18">
        <v>775</v>
      </c>
      <c r="G16" s="19">
        <v>814</v>
      </c>
      <c r="H16" s="6">
        <f t="shared" si="2"/>
        <v>175</v>
      </c>
      <c r="I16" s="7">
        <f t="shared" si="3"/>
        <v>0.90079365079365081</v>
      </c>
      <c r="J16" s="20">
        <v>88</v>
      </c>
      <c r="K16" s="24">
        <v>74</v>
      </c>
    </row>
    <row r="17" spans="1:11" x14ac:dyDescent="0.25">
      <c r="A17" s="21">
        <v>2835</v>
      </c>
      <c r="C17" s="18" t="s">
        <v>30</v>
      </c>
      <c r="D17" s="18" t="s">
        <v>18</v>
      </c>
      <c r="E17" s="18">
        <v>1145</v>
      </c>
      <c r="F17" s="18">
        <v>597</v>
      </c>
      <c r="G17" s="19">
        <v>548</v>
      </c>
      <c r="H17" s="6">
        <f t="shared" si="2"/>
        <v>0</v>
      </c>
      <c r="I17" s="7">
        <f t="shared" si="3"/>
        <v>1</v>
      </c>
      <c r="J17" s="20">
        <v>87</v>
      </c>
      <c r="K17" s="24">
        <v>65</v>
      </c>
    </row>
    <row r="18" spans="1:11" x14ac:dyDescent="0.25">
      <c r="A18" s="21">
        <v>6546</v>
      </c>
      <c r="C18" s="18" t="s">
        <v>30</v>
      </c>
      <c r="D18" s="18" t="s">
        <v>31</v>
      </c>
      <c r="E18" s="18">
        <v>186</v>
      </c>
      <c r="F18" s="18">
        <v>97</v>
      </c>
      <c r="G18" s="19">
        <v>89</v>
      </c>
      <c r="H18" s="6">
        <f t="shared" si="2"/>
        <v>0</v>
      </c>
      <c r="I18" s="7">
        <f t="shared" si="3"/>
        <v>1</v>
      </c>
      <c r="J18" s="20">
        <v>89</v>
      </c>
      <c r="K18" s="24">
        <v>69</v>
      </c>
    </row>
    <row r="19" spans="1:11" x14ac:dyDescent="0.25">
      <c r="A19" s="21">
        <v>6547</v>
      </c>
      <c r="C19" s="18" t="s">
        <v>30</v>
      </c>
      <c r="D19" s="18" t="s">
        <v>32</v>
      </c>
      <c r="E19" s="18">
        <v>147</v>
      </c>
      <c r="F19" s="18">
        <v>88</v>
      </c>
      <c r="G19" s="19">
        <v>59</v>
      </c>
      <c r="H19" s="6">
        <f t="shared" si="2"/>
        <v>0</v>
      </c>
      <c r="I19" s="7">
        <f t="shared" si="3"/>
        <v>1</v>
      </c>
      <c r="J19" s="20">
        <v>81</v>
      </c>
      <c r="K19" s="24">
        <v>65</v>
      </c>
    </row>
    <row r="20" spans="1:11" x14ac:dyDescent="0.25">
      <c r="A20" s="21">
        <v>2718</v>
      </c>
      <c r="C20" s="18" t="s">
        <v>33</v>
      </c>
      <c r="D20" s="18" t="s">
        <v>18</v>
      </c>
      <c r="E20" s="18">
        <v>959</v>
      </c>
      <c r="F20" s="18">
        <v>959</v>
      </c>
      <c r="G20" s="19">
        <v>0</v>
      </c>
      <c r="H20" s="6">
        <f t="shared" si="2"/>
        <v>0</v>
      </c>
      <c r="I20" s="7">
        <f t="shared" si="3"/>
        <v>1</v>
      </c>
      <c r="J20" s="20">
        <v>63</v>
      </c>
      <c r="K20" s="19">
        <v>0</v>
      </c>
    </row>
    <row r="21" spans="1:11" x14ac:dyDescent="0.25">
      <c r="A21" s="21">
        <v>3020</v>
      </c>
      <c r="C21" s="18" t="s">
        <v>34</v>
      </c>
      <c r="D21" s="18" t="s">
        <v>18</v>
      </c>
      <c r="E21" s="18">
        <v>301</v>
      </c>
      <c r="F21" s="18">
        <v>195</v>
      </c>
      <c r="G21" s="19">
        <v>106</v>
      </c>
      <c r="H21" s="6">
        <f t="shared" si="2"/>
        <v>0</v>
      </c>
      <c r="I21" s="7">
        <f t="shared" si="3"/>
        <v>1</v>
      </c>
      <c r="J21" s="20">
        <v>78</v>
      </c>
      <c r="K21" s="24">
        <v>66</v>
      </c>
    </row>
    <row r="22" spans="1:11" x14ac:dyDescent="0.25">
      <c r="A22" s="21">
        <v>2834</v>
      </c>
      <c r="C22" s="18" t="s">
        <v>35</v>
      </c>
      <c r="D22" s="18" t="s">
        <v>18</v>
      </c>
      <c r="E22" s="18">
        <v>1317</v>
      </c>
      <c r="F22" s="18">
        <v>495</v>
      </c>
      <c r="G22" s="19">
        <v>494</v>
      </c>
      <c r="H22" s="6">
        <f t="shared" si="2"/>
        <v>328</v>
      </c>
      <c r="I22" s="7">
        <f t="shared" si="3"/>
        <v>0.75094912680334092</v>
      </c>
      <c r="J22" s="20">
        <v>90</v>
      </c>
      <c r="K22" s="24">
        <v>80</v>
      </c>
    </row>
    <row r="23" spans="1:11" x14ac:dyDescent="0.25">
      <c r="A23" s="21">
        <v>2833</v>
      </c>
      <c r="C23" s="18" t="s">
        <v>36</v>
      </c>
      <c r="D23" s="18" t="s">
        <v>18</v>
      </c>
      <c r="E23" s="18">
        <v>815</v>
      </c>
      <c r="F23" s="18">
        <v>395</v>
      </c>
      <c r="G23" s="19">
        <v>420</v>
      </c>
      <c r="H23" s="6">
        <f t="shared" si="2"/>
        <v>0</v>
      </c>
      <c r="I23" s="7">
        <f t="shared" si="3"/>
        <v>1</v>
      </c>
      <c r="J23" s="20">
        <v>85</v>
      </c>
      <c r="K23" s="24">
        <v>64</v>
      </c>
    </row>
    <row r="24" spans="1:11" x14ac:dyDescent="0.25">
      <c r="A24" s="21">
        <v>10678</v>
      </c>
      <c r="C24" s="18" t="s">
        <v>37</v>
      </c>
      <c r="D24" s="18" t="s">
        <v>18</v>
      </c>
      <c r="E24" s="18">
        <v>161</v>
      </c>
      <c r="F24" s="18">
        <v>95</v>
      </c>
      <c r="G24" s="19">
        <v>66</v>
      </c>
      <c r="H24" s="6">
        <f t="shared" si="2"/>
        <v>0</v>
      </c>
      <c r="I24" s="7">
        <f t="shared" si="3"/>
        <v>1</v>
      </c>
      <c r="J24" s="20">
        <v>82</v>
      </c>
      <c r="K24" s="24">
        <v>67</v>
      </c>
    </row>
    <row r="25" spans="1:11" x14ac:dyDescent="0.25">
      <c r="A25" s="21">
        <v>2719</v>
      </c>
      <c r="C25" s="18" t="s">
        <v>38</v>
      </c>
      <c r="D25" s="18" t="s">
        <v>18</v>
      </c>
      <c r="E25" s="18">
        <v>1063</v>
      </c>
      <c r="F25" s="18">
        <v>713</v>
      </c>
      <c r="G25" s="19">
        <v>350</v>
      </c>
      <c r="H25" s="6">
        <f t="shared" si="2"/>
        <v>0</v>
      </c>
      <c r="I25" s="7">
        <f t="shared" si="3"/>
        <v>1</v>
      </c>
      <c r="J25" s="20">
        <v>82</v>
      </c>
      <c r="K25" s="24">
        <v>63</v>
      </c>
    </row>
    <row r="26" spans="1:11" x14ac:dyDescent="0.25">
      <c r="A26" s="21">
        <v>2832</v>
      </c>
      <c r="C26" s="18" t="s">
        <v>39</v>
      </c>
      <c r="D26" s="18" t="s">
        <v>18</v>
      </c>
      <c r="E26" s="18">
        <v>661</v>
      </c>
      <c r="F26" s="18">
        <v>601</v>
      </c>
      <c r="G26" s="19">
        <v>60</v>
      </c>
      <c r="H26" s="6">
        <f t="shared" si="2"/>
        <v>0</v>
      </c>
      <c r="I26" s="7">
        <f t="shared" si="3"/>
        <v>1</v>
      </c>
      <c r="J26" s="20">
        <v>72</v>
      </c>
      <c r="K26" s="24">
        <v>62</v>
      </c>
    </row>
    <row r="27" spans="1:11" x14ac:dyDescent="0.25">
      <c r="A27" s="21">
        <v>4039</v>
      </c>
      <c r="C27" s="18" t="s">
        <v>40</v>
      </c>
      <c r="D27" s="18" t="s">
        <v>18</v>
      </c>
      <c r="E27" s="18">
        <v>784</v>
      </c>
      <c r="F27" s="18">
        <v>297</v>
      </c>
      <c r="G27" s="19">
        <v>321</v>
      </c>
      <c r="H27" s="6">
        <f t="shared" si="2"/>
        <v>166</v>
      </c>
      <c r="I27" s="7">
        <f t="shared" si="3"/>
        <v>0.78826530612244894</v>
      </c>
      <c r="J27" s="20">
        <v>89</v>
      </c>
      <c r="K27" s="24">
        <v>79</v>
      </c>
    </row>
    <row r="28" spans="1:11" x14ac:dyDescent="0.25">
      <c r="A28" s="21">
        <v>6018</v>
      </c>
      <c r="C28" s="18" t="s">
        <v>40</v>
      </c>
      <c r="D28" s="18" t="s">
        <v>41</v>
      </c>
      <c r="E28" s="18">
        <v>274</v>
      </c>
      <c r="F28" s="18">
        <v>150</v>
      </c>
      <c r="G28" s="19">
        <v>124</v>
      </c>
      <c r="H28" s="6">
        <f t="shared" si="2"/>
        <v>0</v>
      </c>
      <c r="I28" s="7">
        <f t="shared" si="3"/>
        <v>1</v>
      </c>
      <c r="J28" s="20">
        <v>83</v>
      </c>
      <c r="K28" s="24">
        <v>64</v>
      </c>
    </row>
    <row r="29" spans="1:11" x14ac:dyDescent="0.25">
      <c r="A29" s="21">
        <v>6019</v>
      </c>
      <c r="C29" s="18" t="s">
        <v>40</v>
      </c>
      <c r="D29" s="18" t="s">
        <v>42</v>
      </c>
      <c r="E29" s="18">
        <v>221</v>
      </c>
      <c r="F29" s="18">
        <v>150</v>
      </c>
      <c r="G29" s="19">
        <v>71</v>
      </c>
      <c r="H29" s="6">
        <f t="shared" si="2"/>
        <v>0</v>
      </c>
      <c r="I29" s="7">
        <f t="shared" si="3"/>
        <v>1</v>
      </c>
      <c r="J29" s="20">
        <v>78</v>
      </c>
      <c r="K29" s="24">
        <v>66</v>
      </c>
    </row>
    <row r="30" spans="1:11" x14ac:dyDescent="0.25">
      <c r="A30" s="21">
        <v>5338</v>
      </c>
      <c r="C30" s="18" t="s">
        <v>43</v>
      </c>
      <c r="D30" s="18" t="s">
        <v>18</v>
      </c>
      <c r="E30" s="18">
        <v>919</v>
      </c>
      <c r="F30" s="18">
        <v>485</v>
      </c>
      <c r="G30" s="19">
        <v>434</v>
      </c>
      <c r="H30" s="6">
        <f t="shared" si="2"/>
        <v>0</v>
      </c>
      <c r="I30" s="7">
        <f t="shared" si="3"/>
        <v>1</v>
      </c>
      <c r="J30" s="20">
        <v>83</v>
      </c>
      <c r="K30" s="24">
        <v>63</v>
      </c>
    </row>
    <row r="31" spans="1:11" x14ac:dyDescent="0.25">
      <c r="A31" s="21">
        <v>6118</v>
      </c>
      <c r="C31" s="18" t="s">
        <v>44</v>
      </c>
      <c r="D31" s="18" t="s">
        <v>18</v>
      </c>
      <c r="E31" s="18">
        <v>866</v>
      </c>
      <c r="F31" s="18">
        <v>495</v>
      </c>
      <c r="G31" s="19">
        <v>371</v>
      </c>
      <c r="H31" s="6">
        <f t="shared" si="2"/>
        <v>0</v>
      </c>
      <c r="I31" s="7">
        <f t="shared" si="3"/>
        <v>1</v>
      </c>
      <c r="J31" s="20">
        <v>83</v>
      </c>
      <c r="K31" s="24">
        <v>66</v>
      </c>
    </row>
    <row r="32" spans="1:11" x14ac:dyDescent="0.25">
      <c r="A32" s="21">
        <v>5878</v>
      </c>
      <c r="C32" s="18" t="s">
        <v>45</v>
      </c>
      <c r="D32" s="18" t="s">
        <v>18</v>
      </c>
      <c r="E32" s="18">
        <v>840</v>
      </c>
      <c r="F32" s="18">
        <v>504</v>
      </c>
      <c r="G32" s="19">
        <v>336</v>
      </c>
      <c r="H32" s="6">
        <f t="shared" si="2"/>
        <v>0</v>
      </c>
      <c r="I32" s="7">
        <f t="shared" si="3"/>
        <v>1</v>
      </c>
      <c r="J32" s="20">
        <v>80</v>
      </c>
      <c r="K32" s="24">
        <v>64</v>
      </c>
    </row>
    <row r="33" spans="1:11" x14ac:dyDescent="0.25">
      <c r="A33" s="21">
        <v>11558</v>
      </c>
      <c r="C33" s="18" t="s">
        <v>46</v>
      </c>
      <c r="D33" s="18" t="s">
        <v>18</v>
      </c>
      <c r="E33" s="18">
        <v>57</v>
      </c>
      <c r="F33" s="18">
        <v>57</v>
      </c>
      <c r="G33" s="19">
        <v>0</v>
      </c>
      <c r="H33" s="6">
        <f t="shared" si="2"/>
        <v>0</v>
      </c>
      <c r="I33" s="7">
        <f t="shared" si="3"/>
        <v>1</v>
      </c>
      <c r="J33" s="20">
        <v>68</v>
      </c>
      <c r="K33" s="19">
        <v>0</v>
      </c>
    </row>
    <row r="34" spans="1:11" x14ac:dyDescent="0.25">
      <c r="A34" s="21">
        <v>11559</v>
      </c>
      <c r="C34" s="18" t="s">
        <v>47</v>
      </c>
      <c r="D34" s="18" t="s">
        <v>18</v>
      </c>
      <c r="E34" s="18">
        <v>685</v>
      </c>
      <c r="F34" s="18">
        <v>589</v>
      </c>
      <c r="G34" s="19">
        <v>96</v>
      </c>
      <c r="H34" s="6">
        <f t="shared" si="2"/>
        <v>0</v>
      </c>
      <c r="I34" s="7">
        <f t="shared" si="3"/>
        <v>1</v>
      </c>
      <c r="J34" s="20">
        <v>73</v>
      </c>
      <c r="K34" s="24">
        <v>64</v>
      </c>
    </row>
    <row r="35" spans="1:11" x14ac:dyDescent="0.25">
      <c r="A35" s="21">
        <v>13039</v>
      </c>
      <c r="C35" s="18" t="s">
        <v>48</v>
      </c>
      <c r="D35" s="18" t="s">
        <v>49</v>
      </c>
      <c r="E35" s="18">
        <v>205</v>
      </c>
      <c r="F35" s="18">
        <v>146</v>
      </c>
      <c r="G35" s="19">
        <v>59</v>
      </c>
      <c r="H35" s="6">
        <f t="shared" si="2"/>
        <v>0</v>
      </c>
      <c r="I35" s="7">
        <f t="shared" si="3"/>
        <v>1</v>
      </c>
      <c r="J35" s="20">
        <v>79</v>
      </c>
      <c r="K35" s="24">
        <v>68</v>
      </c>
    </row>
    <row r="36" spans="1:11" x14ac:dyDescent="0.25">
      <c r="A36" s="21">
        <v>13038</v>
      </c>
      <c r="C36" s="18" t="s">
        <v>48</v>
      </c>
      <c r="D36" s="18" t="s">
        <v>50</v>
      </c>
      <c r="E36" s="18">
        <v>30</v>
      </c>
      <c r="F36" s="18">
        <v>30</v>
      </c>
      <c r="G36" s="19">
        <v>0</v>
      </c>
      <c r="H36" s="6">
        <f t="shared" si="2"/>
        <v>0</v>
      </c>
      <c r="I36" s="7">
        <f t="shared" si="3"/>
        <v>1</v>
      </c>
      <c r="J36" s="20">
        <v>69</v>
      </c>
      <c r="K36" s="19">
        <v>0</v>
      </c>
    </row>
    <row r="37" spans="1:11" x14ac:dyDescent="0.25">
      <c r="A37" s="21">
        <v>6584</v>
      </c>
      <c r="C37" s="18" t="s">
        <v>48</v>
      </c>
      <c r="D37" s="18" t="s">
        <v>51</v>
      </c>
      <c r="E37" s="18">
        <v>93</v>
      </c>
      <c r="F37" s="18">
        <v>93</v>
      </c>
      <c r="G37" s="19">
        <v>0</v>
      </c>
      <c r="H37" s="6">
        <f t="shared" si="2"/>
        <v>0</v>
      </c>
      <c r="I37" s="7">
        <f t="shared" si="3"/>
        <v>1</v>
      </c>
      <c r="J37" s="20">
        <v>67</v>
      </c>
      <c r="K37" s="19">
        <v>0</v>
      </c>
    </row>
    <row r="38" spans="1:11" x14ac:dyDescent="0.25">
      <c r="A38" s="21">
        <v>6578</v>
      </c>
      <c r="C38" s="18" t="s">
        <v>48</v>
      </c>
      <c r="D38" s="18" t="s">
        <v>52</v>
      </c>
      <c r="E38" s="18">
        <v>182</v>
      </c>
      <c r="F38" s="18">
        <v>182</v>
      </c>
      <c r="G38" s="19">
        <v>0</v>
      </c>
      <c r="H38" s="6">
        <f t="shared" si="2"/>
        <v>0</v>
      </c>
      <c r="I38" s="7">
        <f t="shared" si="3"/>
        <v>1</v>
      </c>
      <c r="J38" s="20">
        <v>65</v>
      </c>
      <c r="K38" s="19">
        <v>0</v>
      </c>
    </row>
    <row r="39" spans="1:11" x14ac:dyDescent="0.25">
      <c r="A39" s="21">
        <v>6565</v>
      </c>
      <c r="C39" s="18" t="s">
        <v>48</v>
      </c>
      <c r="D39" s="18" t="s">
        <v>53</v>
      </c>
      <c r="E39" s="18">
        <v>18</v>
      </c>
      <c r="F39" s="18">
        <v>18</v>
      </c>
      <c r="G39" s="19">
        <v>0</v>
      </c>
      <c r="H39" s="6">
        <f t="shared" si="2"/>
        <v>0</v>
      </c>
      <c r="I39" s="7">
        <f t="shared" si="3"/>
        <v>1</v>
      </c>
      <c r="J39" s="20">
        <v>68</v>
      </c>
      <c r="K39" s="19">
        <v>0</v>
      </c>
    </row>
    <row r="40" spans="1:11" x14ac:dyDescent="0.25">
      <c r="A40" s="21">
        <v>7220</v>
      </c>
      <c r="C40" s="18" t="s">
        <v>48</v>
      </c>
      <c r="D40" s="18" t="s">
        <v>54</v>
      </c>
      <c r="E40" s="18">
        <v>24</v>
      </c>
      <c r="F40" s="18">
        <v>24</v>
      </c>
      <c r="G40" s="19">
        <v>0</v>
      </c>
      <c r="H40" s="6">
        <f t="shared" si="2"/>
        <v>0</v>
      </c>
      <c r="I40" s="7">
        <f t="shared" si="3"/>
        <v>1</v>
      </c>
      <c r="J40" s="20">
        <v>68</v>
      </c>
      <c r="K40" s="19">
        <v>0</v>
      </c>
    </row>
    <row r="41" spans="1:11" x14ac:dyDescent="0.25">
      <c r="A41" s="21">
        <v>7219</v>
      </c>
      <c r="C41" s="18" t="s">
        <v>48</v>
      </c>
      <c r="D41" s="18" t="s">
        <v>55</v>
      </c>
      <c r="E41" s="18">
        <v>78</v>
      </c>
      <c r="F41" s="18">
        <v>78</v>
      </c>
      <c r="G41" s="19">
        <v>0</v>
      </c>
      <c r="H41" s="6">
        <f t="shared" si="2"/>
        <v>0</v>
      </c>
      <c r="I41" s="7">
        <f t="shared" si="3"/>
        <v>1</v>
      </c>
      <c r="J41" s="20">
        <v>64</v>
      </c>
      <c r="K41" s="19">
        <v>0</v>
      </c>
    </row>
    <row r="42" spans="1:11" x14ac:dyDescent="0.25">
      <c r="A42" s="21">
        <v>7218</v>
      </c>
      <c r="C42" s="18" t="s">
        <v>48</v>
      </c>
      <c r="D42" s="18" t="s">
        <v>56</v>
      </c>
      <c r="E42" s="18">
        <v>308</v>
      </c>
      <c r="F42" s="18">
        <v>201</v>
      </c>
      <c r="G42" s="19">
        <v>107</v>
      </c>
      <c r="H42" s="6">
        <f t="shared" si="2"/>
        <v>0</v>
      </c>
      <c r="I42" s="7">
        <f t="shared" si="3"/>
        <v>1</v>
      </c>
      <c r="J42" s="20">
        <v>81</v>
      </c>
      <c r="K42" s="24">
        <v>65</v>
      </c>
    </row>
    <row r="43" spans="1:11" x14ac:dyDescent="0.25">
      <c r="A43" s="21">
        <v>6561</v>
      </c>
      <c r="C43" s="18" t="s">
        <v>48</v>
      </c>
      <c r="D43" s="18" t="s">
        <v>57</v>
      </c>
      <c r="E43" s="18">
        <v>169</v>
      </c>
      <c r="F43" s="18">
        <v>169</v>
      </c>
      <c r="G43" s="19">
        <v>0</v>
      </c>
      <c r="H43" s="6">
        <f t="shared" si="2"/>
        <v>0</v>
      </c>
      <c r="I43" s="7">
        <f t="shared" si="3"/>
        <v>1</v>
      </c>
      <c r="J43" s="20">
        <v>65</v>
      </c>
      <c r="K43" s="19">
        <v>0</v>
      </c>
    </row>
    <row r="44" spans="1:11" x14ac:dyDescent="0.25">
      <c r="A44" s="21">
        <v>11123</v>
      </c>
      <c r="C44" s="18" t="s">
        <v>58</v>
      </c>
      <c r="D44" s="18" t="s">
        <v>59</v>
      </c>
      <c r="E44" s="18">
        <v>200</v>
      </c>
      <c r="F44" s="18">
        <v>131</v>
      </c>
      <c r="G44" s="19">
        <v>69</v>
      </c>
      <c r="H44" s="6">
        <f t="shared" si="2"/>
        <v>0</v>
      </c>
      <c r="I44" s="7">
        <f t="shared" si="3"/>
        <v>1</v>
      </c>
      <c r="J44" s="20">
        <v>81</v>
      </c>
      <c r="K44" s="24">
        <v>64</v>
      </c>
    </row>
    <row r="45" spans="1:11" x14ac:dyDescent="0.25">
      <c r="A45" s="21">
        <v>11124</v>
      </c>
      <c r="C45" s="18" t="s">
        <v>58</v>
      </c>
      <c r="D45" s="18" t="s">
        <v>60</v>
      </c>
      <c r="E45" s="18">
        <v>131</v>
      </c>
      <c r="F45" s="18">
        <v>102</v>
      </c>
      <c r="G45" s="19">
        <v>29</v>
      </c>
      <c r="H45" s="6">
        <f t="shared" si="2"/>
        <v>0</v>
      </c>
      <c r="I45" s="7">
        <f t="shared" si="3"/>
        <v>1</v>
      </c>
      <c r="J45" s="20">
        <v>79</v>
      </c>
      <c r="K45" s="24">
        <v>68</v>
      </c>
    </row>
    <row r="46" spans="1:11" x14ac:dyDescent="0.25">
      <c r="A46" s="21">
        <v>11922</v>
      </c>
      <c r="C46" s="18" t="s">
        <v>58</v>
      </c>
      <c r="D46" s="18" t="s">
        <v>61</v>
      </c>
      <c r="E46" s="18">
        <v>116</v>
      </c>
      <c r="F46" s="18">
        <v>60</v>
      </c>
      <c r="G46" s="19">
        <v>56</v>
      </c>
      <c r="H46" s="6">
        <f t="shared" si="2"/>
        <v>0</v>
      </c>
      <c r="I46" s="7">
        <f t="shared" si="3"/>
        <v>1</v>
      </c>
      <c r="J46" s="20">
        <v>85</v>
      </c>
      <c r="K46" s="24">
        <v>67</v>
      </c>
    </row>
    <row r="47" spans="1:11" x14ac:dyDescent="0.25">
      <c r="A47" s="21">
        <v>11924</v>
      </c>
      <c r="C47" s="18" t="s">
        <v>58</v>
      </c>
      <c r="D47" s="18" t="s">
        <v>62</v>
      </c>
      <c r="E47" s="18">
        <v>45</v>
      </c>
      <c r="F47" s="18">
        <v>23</v>
      </c>
      <c r="G47" s="19">
        <v>22</v>
      </c>
      <c r="H47" s="6">
        <f t="shared" si="2"/>
        <v>0</v>
      </c>
      <c r="I47" s="7">
        <f t="shared" si="3"/>
        <v>1</v>
      </c>
      <c r="J47" s="20">
        <v>81</v>
      </c>
      <c r="K47" s="24">
        <v>66</v>
      </c>
    </row>
    <row r="48" spans="1:11" x14ac:dyDescent="0.25">
      <c r="A48" s="21">
        <v>11122</v>
      </c>
      <c r="C48" s="18" t="s">
        <v>58</v>
      </c>
      <c r="D48" s="18" t="s">
        <v>63</v>
      </c>
      <c r="E48" s="18">
        <v>248</v>
      </c>
      <c r="F48" s="18">
        <v>148</v>
      </c>
      <c r="G48" s="19">
        <v>100</v>
      </c>
      <c r="H48" s="6">
        <f t="shared" si="2"/>
        <v>0</v>
      </c>
      <c r="I48" s="7">
        <f t="shared" si="3"/>
        <v>1</v>
      </c>
      <c r="J48" s="20">
        <v>82</v>
      </c>
      <c r="K48" s="24">
        <v>65</v>
      </c>
    </row>
    <row r="49" spans="1:11" x14ac:dyDescent="0.25">
      <c r="A49" s="21">
        <v>11923</v>
      </c>
      <c r="C49" s="18" t="s">
        <v>58</v>
      </c>
      <c r="D49" s="18" t="s">
        <v>64</v>
      </c>
      <c r="E49" s="18">
        <v>54</v>
      </c>
      <c r="F49" s="18">
        <v>27</v>
      </c>
      <c r="G49" s="19">
        <v>27</v>
      </c>
      <c r="H49" s="6">
        <f t="shared" si="2"/>
        <v>0</v>
      </c>
      <c r="I49" s="7">
        <f t="shared" si="3"/>
        <v>1</v>
      </c>
      <c r="J49" s="20">
        <v>83</v>
      </c>
      <c r="K49" s="24">
        <v>68</v>
      </c>
    </row>
    <row r="50" spans="1:11" x14ac:dyDescent="0.25">
      <c r="A50" s="21">
        <v>11925</v>
      </c>
      <c r="C50" s="18" t="s">
        <v>58</v>
      </c>
      <c r="D50" s="18" t="s">
        <v>65</v>
      </c>
      <c r="E50" s="18">
        <v>50</v>
      </c>
      <c r="F50" s="18">
        <v>27</v>
      </c>
      <c r="G50" s="19">
        <v>23</v>
      </c>
      <c r="H50" s="6">
        <f t="shared" si="2"/>
        <v>0</v>
      </c>
      <c r="I50" s="7">
        <f t="shared" si="3"/>
        <v>1</v>
      </c>
      <c r="J50" s="20">
        <v>78</v>
      </c>
      <c r="K50" s="24">
        <v>67</v>
      </c>
    </row>
    <row r="51" spans="1:11" x14ac:dyDescent="0.25">
      <c r="A51" s="21">
        <v>2720</v>
      </c>
      <c r="C51" s="18" t="s">
        <v>66</v>
      </c>
      <c r="D51" s="18" t="s">
        <v>18</v>
      </c>
      <c r="E51" s="18">
        <v>1336</v>
      </c>
      <c r="F51" s="18">
        <v>560</v>
      </c>
      <c r="G51" s="19">
        <v>590</v>
      </c>
      <c r="H51" s="6">
        <f t="shared" si="2"/>
        <v>186</v>
      </c>
      <c r="I51" s="7">
        <f t="shared" si="3"/>
        <v>0.8607784431137725</v>
      </c>
      <c r="J51" s="20">
        <v>87</v>
      </c>
      <c r="K51" s="24">
        <v>76</v>
      </c>
    </row>
    <row r="52" spans="1:11" x14ac:dyDescent="0.25">
      <c r="A52" s="21">
        <v>6658</v>
      </c>
      <c r="C52" s="18" t="s">
        <v>66</v>
      </c>
      <c r="D52" s="18" t="s">
        <v>67</v>
      </c>
      <c r="E52" s="18">
        <v>217</v>
      </c>
      <c r="F52" s="18">
        <v>97</v>
      </c>
      <c r="G52" s="19">
        <v>120</v>
      </c>
      <c r="H52" s="6">
        <f t="shared" si="2"/>
        <v>0</v>
      </c>
      <c r="I52" s="7">
        <f t="shared" si="3"/>
        <v>1</v>
      </c>
      <c r="J52" s="20">
        <v>87</v>
      </c>
      <c r="K52" s="24">
        <v>65</v>
      </c>
    </row>
    <row r="53" spans="1:11" x14ac:dyDescent="0.25">
      <c r="A53" s="21">
        <v>5999</v>
      </c>
      <c r="C53" s="18" t="s">
        <v>66</v>
      </c>
      <c r="D53" s="18" t="s">
        <v>68</v>
      </c>
      <c r="E53" s="18">
        <v>81</v>
      </c>
      <c r="F53" s="18">
        <v>81</v>
      </c>
      <c r="G53" s="19">
        <v>0</v>
      </c>
      <c r="H53" s="6">
        <f t="shared" si="2"/>
        <v>0</v>
      </c>
      <c r="I53" s="7">
        <f t="shared" si="3"/>
        <v>1</v>
      </c>
      <c r="J53" s="20">
        <v>67</v>
      </c>
      <c r="K53" s="19">
        <v>0</v>
      </c>
    </row>
    <row r="54" spans="1:11" x14ac:dyDescent="0.25">
      <c r="A54" s="21">
        <v>2721</v>
      </c>
      <c r="C54" s="18" t="s">
        <v>69</v>
      </c>
      <c r="D54" s="18" t="s">
        <v>18</v>
      </c>
      <c r="E54" s="18">
        <v>1256</v>
      </c>
      <c r="F54" s="18">
        <v>581</v>
      </c>
      <c r="G54" s="19">
        <v>603</v>
      </c>
      <c r="H54" s="6">
        <f t="shared" ref="H54:H56" si="4">E54-F54-G54</f>
        <v>72</v>
      </c>
      <c r="I54" s="7">
        <f t="shared" ref="I54:I56" si="5">(G54+F54)/E54</f>
        <v>0.9426751592356688</v>
      </c>
      <c r="J54" s="20">
        <v>86</v>
      </c>
      <c r="K54" s="24">
        <v>73</v>
      </c>
    </row>
    <row r="55" spans="1:11" x14ac:dyDescent="0.25">
      <c r="A55" s="21">
        <v>2716</v>
      </c>
      <c r="C55" s="18" t="s">
        <v>70</v>
      </c>
      <c r="D55" s="18" t="s">
        <v>18</v>
      </c>
      <c r="E55" s="18">
        <v>1737</v>
      </c>
      <c r="F55" s="18">
        <v>882</v>
      </c>
      <c r="G55" s="19">
        <v>855</v>
      </c>
      <c r="H55" s="6">
        <f t="shared" si="4"/>
        <v>0</v>
      </c>
      <c r="I55" s="7">
        <f t="shared" si="5"/>
        <v>1</v>
      </c>
      <c r="J55" s="20">
        <v>88</v>
      </c>
      <c r="K55" s="24">
        <v>65</v>
      </c>
    </row>
    <row r="56" spans="1:11" x14ac:dyDescent="0.25">
      <c r="A56" s="21">
        <v>7225</v>
      </c>
      <c r="C56" s="18" t="s">
        <v>70</v>
      </c>
      <c r="D56" s="18" t="s">
        <v>71</v>
      </c>
      <c r="E56" s="18">
        <v>215</v>
      </c>
      <c r="F56" s="18">
        <v>215</v>
      </c>
      <c r="G56" s="19">
        <v>0</v>
      </c>
      <c r="H56" s="6">
        <f t="shared" si="4"/>
        <v>0</v>
      </c>
      <c r="I56" s="7">
        <f t="shared" si="5"/>
        <v>1</v>
      </c>
      <c r="J56" s="20">
        <v>67</v>
      </c>
      <c r="K56" s="19">
        <v>0</v>
      </c>
    </row>
    <row r="57" spans="1:11" x14ac:dyDescent="0.25">
      <c r="D57" s="10" t="s">
        <v>6</v>
      </c>
      <c r="E57" s="11">
        <v>31928</v>
      </c>
      <c r="F57" s="11">
        <v>17506</v>
      </c>
      <c r="G57" s="11">
        <v>12910</v>
      </c>
      <c r="H57" s="16">
        <f>E57-F57-G57</f>
        <v>1512</v>
      </c>
      <c r="I57" s="17">
        <f t="shared" ref="I57" si="6">(G57+F57)/E57</f>
        <v>0.95264344775745424</v>
      </c>
    </row>
    <row r="58" spans="1:11" x14ac:dyDescent="0.25">
      <c r="H58" s="8"/>
      <c r="I58" s="9"/>
    </row>
    <row r="59" spans="1:11" x14ac:dyDescent="0.25">
      <c r="H59" s="8"/>
      <c r="I59" s="9"/>
    </row>
    <row r="60" spans="1:11" x14ac:dyDescent="0.25">
      <c r="H60" s="8"/>
      <c r="I60" s="9"/>
    </row>
    <row r="61" spans="1:11" ht="18.75" x14ac:dyDescent="0.25">
      <c r="C61" s="23" t="s">
        <v>7</v>
      </c>
      <c r="D61" s="23"/>
      <c r="E61" s="23"/>
      <c r="F61" s="23"/>
      <c r="G61" s="23"/>
      <c r="H61" s="23"/>
      <c r="I61" s="23"/>
      <c r="J61" s="23"/>
      <c r="K61" s="23"/>
    </row>
    <row r="62" spans="1:11" ht="45" x14ac:dyDescent="0.25">
      <c r="C62" s="1" t="s">
        <v>8</v>
      </c>
      <c r="D62" s="1" t="s">
        <v>2</v>
      </c>
      <c r="E62" s="1" t="s">
        <v>3</v>
      </c>
      <c r="F62" s="1" t="s">
        <v>13</v>
      </c>
      <c r="G62" s="1" t="s">
        <v>14</v>
      </c>
      <c r="H62" s="1" t="s">
        <v>4</v>
      </c>
      <c r="I62" s="2" t="s">
        <v>5</v>
      </c>
      <c r="J62" s="3" t="s">
        <v>15</v>
      </c>
      <c r="K62" s="3" t="s">
        <v>16</v>
      </c>
    </row>
    <row r="63" spans="1:11" x14ac:dyDescent="0.25">
      <c r="A63" s="21">
        <v>2507</v>
      </c>
      <c r="C63" s="18" t="s">
        <v>72</v>
      </c>
      <c r="D63" s="18" t="s">
        <v>18</v>
      </c>
      <c r="E63" s="18">
        <v>286</v>
      </c>
      <c r="F63" s="18">
        <v>205</v>
      </c>
      <c r="G63" s="19">
        <v>81</v>
      </c>
      <c r="H63" s="6">
        <f t="shared" ref="H63" si="7">E63-F63-G63</f>
        <v>0</v>
      </c>
      <c r="I63" s="7">
        <f t="shared" ref="I63" si="8">(G63+F63)/E63</f>
        <v>1</v>
      </c>
      <c r="J63" s="20">
        <v>84</v>
      </c>
      <c r="K63" s="24">
        <v>70</v>
      </c>
    </row>
    <row r="64" spans="1:11" x14ac:dyDescent="0.25">
      <c r="A64" s="21">
        <v>3033</v>
      </c>
      <c r="C64" s="18" t="s">
        <v>73</v>
      </c>
      <c r="D64" s="18" t="s">
        <v>18</v>
      </c>
      <c r="E64" s="18">
        <v>62</v>
      </c>
      <c r="F64" s="18">
        <v>62</v>
      </c>
      <c r="G64" s="19">
        <v>0</v>
      </c>
      <c r="H64" s="6">
        <f t="shared" ref="H64:H127" si="9">E64-F64-G64</f>
        <v>0</v>
      </c>
      <c r="I64" s="7">
        <f t="shared" ref="I64:I127" si="10">(G64+F64)/E64</f>
        <v>1</v>
      </c>
      <c r="J64" s="20">
        <v>64</v>
      </c>
      <c r="K64" s="19">
        <v>0</v>
      </c>
    </row>
    <row r="65" spans="1:11" x14ac:dyDescent="0.25">
      <c r="A65" s="21">
        <v>10018</v>
      </c>
      <c r="C65" s="18" t="s">
        <v>74</v>
      </c>
      <c r="D65" s="18" t="s">
        <v>18</v>
      </c>
      <c r="E65" s="18">
        <v>144</v>
      </c>
      <c r="F65" s="18">
        <v>144</v>
      </c>
      <c r="G65" s="19">
        <v>0</v>
      </c>
      <c r="H65" s="6">
        <f t="shared" si="9"/>
        <v>0</v>
      </c>
      <c r="I65" s="7">
        <f t="shared" si="10"/>
        <v>1</v>
      </c>
      <c r="J65" s="20">
        <v>66</v>
      </c>
      <c r="K65" s="19">
        <v>0</v>
      </c>
    </row>
    <row r="66" spans="1:11" x14ac:dyDescent="0.25">
      <c r="A66" s="21">
        <v>10049</v>
      </c>
      <c r="C66" s="18" t="s">
        <v>74</v>
      </c>
      <c r="D66" s="18" t="s">
        <v>59</v>
      </c>
      <c r="E66" s="18">
        <v>21</v>
      </c>
      <c r="F66" s="18">
        <v>21</v>
      </c>
      <c r="G66" s="19">
        <v>0</v>
      </c>
      <c r="H66" s="6">
        <f t="shared" si="9"/>
        <v>0</v>
      </c>
      <c r="I66" s="7">
        <f t="shared" si="10"/>
        <v>1</v>
      </c>
      <c r="J66" s="20">
        <v>73</v>
      </c>
      <c r="K66" s="19">
        <v>0</v>
      </c>
    </row>
    <row r="67" spans="1:11" x14ac:dyDescent="0.25">
      <c r="A67" s="21">
        <v>10050</v>
      </c>
      <c r="C67" s="18" t="s">
        <v>74</v>
      </c>
      <c r="D67" s="18" t="s">
        <v>71</v>
      </c>
      <c r="E67" s="18">
        <v>25</v>
      </c>
      <c r="F67" s="18">
        <v>25</v>
      </c>
      <c r="G67" s="19">
        <v>0</v>
      </c>
      <c r="H67" s="6">
        <f t="shared" si="9"/>
        <v>0</v>
      </c>
      <c r="I67" s="7">
        <f t="shared" si="10"/>
        <v>1</v>
      </c>
      <c r="J67" s="20">
        <v>69</v>
      </c>
      <c r="K67" s="19">
        <v>0</v>
      </c>
    </row>
    <row r="68" spans="1:11" x14ac:dyDescent="0.25">
      <c r="A68" s="21">
        <v>3049</v>
      </c>
      <c r="C68" s="18" t="s">
        <v>75</v>
      </c>
      <c r="D68" s="18" t="s">
        <v>18</v>
      </c>
      <c r="E68" s="18">
        <v>128</v>
      </c>
      <c r="F68" s="18">
        <v>128</v>
      </c>
      <c r="G68" s="19">
        <v>0</v>
      </c>
      <c r="H68" s="6">
        <f t="shared" si="9"/>
        <v>0</v>
      </c>
      <c r="I68" s="7">
        <f t="shared" si="10"/>
        <v>1</v>
      </c>
      <c r="J68" s="20">
        <v>64</v>
      </c>
      <c r="K68" s="19">
        <v>0</v>
      </c>
    </row>
    <row r="69" spans="1:11" x14ac:dyDescent="0.25">
      <c r="A69" s="21">
        <v>6542</v>
      </c>
      <c r="C69" s="18" t="s">
        <v>75</v>
      </c>
      <c r="D69" s="18" t="s">
        <v>59</v>
      </c>
      <c r="E69" s="18">
        <v>26</v>
      </c>
      <c r="F69" s="18">
        <v>26</v>
      </c>
      <c r="G69" s="19">
        <v>0</v>
      </c>
      <c r="H69" s="6">
        <f t="shared" si="9"/>
        <v>0</v>
      </c>
      <c r="I69" s="7">
        <f t="shared" si="10"/>
        <v>1</v>
      </c>
      <c r="J69" s="20">
        <v>64</v>
      </c>
      <c r="K69" s="19">
        <v>0</v>
      </c>
    </row>
    <row r="70" spans="1:11" x14ac:dyDescent="0.25">
      <c r="A70" s="21">
        <v>7222</v>
      </c>
      <c r="C70" s="18" t="s">
        <v>75</v>
      </c>
      <c r="D70" s="18" t="s">
        <v>71</v>
      </c>
      <c r="E70" s="18">
        <v>52</v>
      </c>
      <c r="F70" s="18">
        <v>52</v>
      </c>
      <c r="G70" s="19">
        <v>0</v>
      </c>
      <c r="H70" s="6">
        <f t="shared" si="9"/>
        <v>0</v>
      </c>
      <c r="I70" s="7">
        <f t="shared" si="10"/>
        <v>1</v>
      </c>
      <c r="J70" s="20">
        <v>65</v>
      </c>
      <c r="K70" s="19">
        <v>0</v>
      </c>
    </row>
    <row r="71" spans="1:11" x14ac:dyDescent="0.25">
      <c r="A71" s="21">
        <v>3044</v>
      </c>
      <c r="C71" s="18" t="s">
        <v>76</v>
      </c>
      <c r="D71" s="18" t="s">
        <v>18</v>
      </c>
      <c r="E71" s="18">
        <v>49</v>
      </c>
      <c r="F71" s="18">
        <v>49</v>
      </c>
      <c r="G71" s="19">
        <v>0</v>
      </c>
      <c r="H71" s="6">
        <f t="shared" si="9"/>
        <v>0</v>
      </c>
      <c r="I71" s="7">
        <f t="shared" si="10"/>
        <v>1</v>
      </c>
      <c r="J71" s="20">
        <v>64</v>
      </c>
      <c r="K71" s="19">
        <v>0</v>
      </c>
    </row>
    <row r="72" spans="1:11" x14ac:dyDescent="0.25">
      <c r="A72" s="21">
        <v>2506</v>
      </c>
      <c r="C72" s="18" t="s">
        <v>77</v>
      </c>
      <c r="D72" s="18" t="s">
        <v>18</v>
      </c>
      <c r="E72" s="18">
        <v>335</v>
      </c>
      <c r="F72" s="18">
        <v>335</v>
      </c>
      <c r="G72" s="19">
        <v>0</v>
      </c>
      <c r="H72" s="6">
        <f t="shared" si="9"/>
        <v>0</v>
      </c>
      <c r="I72" s="7">
        <f t="shared" si="10"/>
        <v>1</v>
      </c>
      <c r="J72" s="20">
        <v>69</v>
      </c>
      <c r="K72" s="19">
        <v>0</v>
      </c>
    </row>
    <row r="73" spans="1:11" x14ac:dyDescent="0.25">
      <c r="A73" s="21">
        <v>3036</v>
      </c>
      <c r="C73" s="18" t="s">
        <v>78</v>
      </c>
      <c r="D73" s="18" t="s">
        <v>18</v>
      </c>
      <c r="E73" s="18">
        <v>97</v>
      </c>
      <c r="F73" s="18">
        <v>97</v>
      </c>
      <c r="G73" s="19">
        <v>0</v>
      </c>
      <c r="H73" s="6">
        <f t="shared" si="9"/>
        <v>0</v>
      </c>
      <c r="I73" s="7">
        <f t="shared" si="10"/>
        <v>1</v>
      </c>
      <c r="J73" s="20">
        <v>64</v>
      </c>
      <c r="K73" s="19">
        <v>0</v>
      </c>
    </row>
    <row r="74" spans="1:11" x14ac:dyDescent="0.25">
      <c r="A74" s="21">
        <v>3037</v>
      </c>
      <c r="C74" s="18" t="s">
        <v>79</v>
      </c>
      <c r="D74" s="18" t="s">
        <v>18</v>
      </c>
      <c r="E74" s="18">
        <v>47</v>
      </c>
      <c r="F74" s="18">
        <v>47</v>
      </c>
      <c r="G74" s="19">
        <v>0</v>
      </c>
      <c r="H74" s="6">
        <f t="shared" si="9"/>
        <v>0</v>
      </c>
      <c r="I74" s="7">
        <f t="shared" si="10"/>
        <v>1</v>
      </c>
      <c r="J74" s="20">
        <v>66</v>
      </c>
      <c r="K74" s="19">
        <v>0</v>
      </c>
    </row>
    <row r="75" spans="1:11" x14ac:dyDescent="0.25">
      <c r="A75" s="21">
        <v>3038</v>
      </c>
      <c r="C75" s="18" t="s">
        <v>80</v>
      </c>
      <c r="D75" s="18" t="s">
        <v>18</v>
      </c>
      <c r="E75" s="18">
        <v>59</v>
      </c>
      <c r="F75" s="18">
        <v>59</v>
      </c>
      <c r="G75" s="19">
        <v>0</v>
      </c>
      <c r="H75" s="6">
        <f t="shared" si="9"/>
        <v>0</v>
      </c>
      <c r="I75" s="7">
        <f t="shared" si="10"/>
        <v>1</v>
      </c>
      <c r="J75" s="20">
        <v>69</v>
      </c>
      <c r="K75" s="19">
        <v>0</v>
      </c>
    </row>
    <row r="76" spans="1:11" x14ac:dyDescent="0.25">
      <c r="A76" s="21">
        <v>3039</v>
      </c>
      <c r="C76" s="18" t="s">
        <v>81</v>
      </c>
      <c r="D76" s="18" t="s">
        <v>18</v>
      </c>
      <c r="E76" s="18">
        <v>81</v>
      </c>
      <c r="F76" s="18">
        <v>81</v>
      </c>
      <c r="G76" s="19">
        <v>0</v>
      </c>
      <c r="H76" s="6">
        <f t="shared" si="9"/>
        <v>0</v>
      </c>
      <c r="I76" s="7">
        <f t="shared" si="10"/>
        <v>1</v>
      </c>
      <c r="J76" s="20">
        <v>64</v>
      </c>
      <c r="K76" s="19">
        <v>0</v>
      </c>
    </row>
    <row r="77" spans="1:11" x14ac:dyDescent="0.25">
      <c r="A77" s="21">
        <v>2505</v>
      </c>
      <c r="C77" s="18" t="s">
        <v>82</v>
      </c>
      <c r="D77" s="18" t="s">
        <v>18</v>
      </c>
      <c r="E77" s="18">
        <v>452</v>
      </c>
      <c r="F77" s="18">
        <v>235</v>
      </c>
      <c r="G77" s="19">
        <v>217</v>
      </c>
      <c r="H77" s="6">
        <f t="shared" si="9"/>
        <v>0</v>
      </c>
      <c r="I77" s="7">
        <f t="shared" si="10"/>
        <v>1</v>
      </c>
      <c r="J77" s="20">
        <v>87</v>
      </c>
      <c r="K77" s="24">
        <v>66</v>
      </c>
    </row>
    <row r="78" spans="1:11" x14ac:dyDescent="0.25">
      <c r="A78" s="21">
        <v>3051</v>
      </c>
      <c r="C78" s="18" t="s">
        <v>83</v>
      </c>
      <c r="D78" s="18" t="s">
        <v>18</v>
      </c>
      <c r="E78" s="18">
        <v>67</v>
      </c>
      <c r="F78" s="18">
        <v>67</v>
      </c>
      <c r="G78" s="19">
        <v>0</v>
      </c>
      <c r="H78" s="6">
        <f t="shared" si="9"/>
        <v>0</v>
      </c>
      <c r="I78" s="7">
        <f t="shared" si="10"/>
        <v>1</v>
      </c>
      <c r="J78" s="20">
        <v>73</v>
      </c>
      <c r="K78" s="19">
        <v>0</v>
      </c>
    </row>
    <row r="79" spans="1:11" x14ac:dyDescent="0.25">
      <c r="A79" s="21">
        <v>3052</v>
      </c>
      <c r="C79" s="18" t="s">
        <v>84</v>
      </c>
      <c r="D79" s="18" t="s">
        <v>18</v>
      </c>
      <c r="E79" s="18">
        <v>68</v>
      </c>
      <c r="F79" s="18">
        <v>68</v>
      </c>
      <c r="G79" s="19">
        <v>0</v>
      </c>
      <c r="H79" s="6">
        <f t="shared" si="9"/>
        <v>0</v>
      </c>
      <c r="I79" s="7">
        <f t="shared" si="10"/>
        <v>1</v>
      </c>
      <c r="J79" s="20">
        <v>70</v>
      </c>
      <c r="K79" s="19">
        <v>0</v>
      </c>
    </row>
    <row r="80" spans="1:11" x14ac:dyDescent="0.25">
      <c r="A80" s="21">
        <v>10044</v>
      </c>
      <c r="C80" s="18" t="s">
        <v>85</v>
      </c>
      <c r="D80" s="18" t="s">
        <v>18</v>
      </c>
      <c r="E80" s="18">
        <v>33</v>
      </c>
      <c r="F80" s="18">
        <v>33</v>
      </c>
      <c r="G80" s="19">
        <v>0</v>
      </c>
      <c r="H80" s="6">
        <f t="shared" si="9"/>
        <v>0</v>
      </c>
      <c r="I80" s="7">
        <f t="shared" si="10"/>
        <v>1</v>
      </c>
      <c r="J80" s="20">
        <v>63</v>
      </c>
      <c r="K80" s="19">
        <v>0</v>
      </c>
    </row>
    <row r="81" spans="1:11" x14ac:dyDescent="0.25">
      <c r="A81" s="21">
        <v>2504</v>
      </c>
      <c r="C81" s="18" t="s">
        <v>86</v>
      </c>
      <c r="D81" s="18" t="s">
        <v>18</v>
      </c>
      <c r="E81" s="18">
        <v>500</v>
      </c>
      <c r="F81" s="18">
        <v>345</v>
      </c>
      <c r="G81" s="19">
        <v>155</v>
      </c>
      <c r="H81" s="6">
        <f t="shared" si="9"/>
        <v>0</v>
      </c>
      <c r="I81" s="7">
        <f t="shared" si="10"/>
        <v>1</v>
      </c>
      <c r="J81" s="20">
        <v>83</v>
      </c>
      <c r="K81" s="24">
        <v>60</v>
      </c>
    </row>
    <row r="82" spans="1:11" x14ac:dyDescent="0.25">
      <c r="A82" s="21">
        <v>3069</v>
      </c>
      <c r="C82" s="18" t="s">
        <v>87</v>
      </c>
      <c r="D82" s="18" t="s">
        <v>18</v>
      </c>
      <c r="E82" s="18">
        <v>193</v>
      </c>
      <c r="F82" s="18">
        <v>131</v>
      </c>
      <c r="G82" s="19">
        <v>62</v>
      </c>
      <c r="H82" s="6">
        <f t="shared" si="9"/>
        <v>0</v>
      </c>
      <c r="I82" s="7">
        <f t="shared" si="10"/>
        <v>1</v>
      </c>
      <c r="J82" s="20">
        <v>81</v>
      </c>
      <c r="K82" s="24">
        <v>67</v>
      </c>
    </row>
    <row r="83" spans="1:11" x14ac:dyDescent="0.25">
      <c r="A83" s="21">
        <v>10046</v>
      </c>
      <c r="C83" s="18" t="s">
        <v>88</v>
      </c>
      <c r="D83" s="18" t="s">
        <v>18</v>
      </c>
      <c r="E83" s="18">
        <v>152</v>
      </c>
      <c r="F83" s="18">
        <v>152</v>
      </c>
      <c r="G83" s="19">
        <v>0</v>
      </c>
      <c r="H83" s="6">
        <f t="shared" si="9"/>
        <v>0</v>
      </c>
      <c r="I83" s="7">
        <f t="shared" si="10"/>
        <v>1</v>
      </c>
      <c r="J83" s="20">
        <v>66</v>
      </c>
      <c r="K83" s="19">
        <v>0</v>
      </c>
    </row>
    <row r="84" spans="1:11" x14ac:dyDescent="0.25">
      <c r="A84" s="21">
        <v>3498</v>
      </c>
      <c r="C84" s="18" t="s">
        <v>89</v>
      </c>
      <c r="D84" s="18" t="s">
        <v>18</v>
      </c>
      <c r="E84" s="18">
        <v>98</v>
      </c>
      <c r="F84" s="18">
        <v>98</v>
      </c>
      <c r="G84" s="19">
        <v>0</v>
      </c>
      <c r="H84" s="6">
        <f t="shared" si="9"/>
        <v>0</v>
      </c>
      <c r="I84" s="7">
        <f t="shared" si="10"/>
        <v>1</v>
      </c>
      <c r="J84" s="20">
        <v>68</v>
      </c>
      <c r="K84" s="19">
        <v>0</v>
      </c>
    </row>
    <row r="85" spans="1:11" x14ac:dyDescent="0.25">
      <c r="A85" s="21">
        <v>2503</v>
      </c>
      <c r="C85" s="18" t="s">
        <v>90</v>
      </c>
      <c r="D85" s="18" t="s">
        <v>18</v>
      </c>
      <c r="E85" s="18">
        <v>509</v>
      </c>
      <c r="F85" s="18">
        <v>349</v>
      </c>
      <c r="G85" s="19">
        <v>160</v>
      </c>
      <c r="H85" s="6">
        <f t="shared" si="9"/>
        <v>0</v>
      </c>
      <c r="I85" s="7">
        <f t="shared" si="10"/>
        <v>1</v>
      </c>
      <c r="J85" s="20">
        <v>84</v>
      </c>
      <c r="K85" s="24">
        <v>65</v>
      </c>
    </row>
    <row r="86" spans="1:11" x14ac:dyDescent="0.25">
      <c r="A86" s="21">
        <v>2502</v>
      </c>
      <c r="C86" s="18" t="s">
        <v>91</v>
      </c>
      <c r="D86" s="18" t="s">
        <v>18</v>
      </c>
      <c r="E86" s="18">
        <v>151</v>
      </c>
      <c r="F86" s="18">
        <v>151</v>
      </c>
      <c r="G86" s="19">
        <v>0</v>
      </c>
      <c r="H86" s="6">
        <f t="shared" si="9"/>
        <v>0</v>
      </c>
      <c r="I86" s="7">
        <f t="shared" si="10"/>
        <v>1</v>
      </c>
      <c r="J86" s="20">
        <v>65</v>
      </c>
      <c r="K86" s="19">
        <v>0</v>
      </c>
    </row>
    <row r="87" spans="1:11" x14ac:dyDescent="0.25">
      <c r="A87" s="21">
        <v>3091</v>
      </c>
      <c r="C87" s="18" t="s">
        <v>92</v>
      </c>
      <c r="D87" s="18" t="s">
        <v>18</v>
      </c>
      <c r="E87" s="18">
        <v>31</v>
      </c>
      <c r="F87" s="18">
        <v>31</v>
      </c>
      <c r="G87" s="19">
        <v>0</v>
      </c>
      <c r="H87" s="6">
        <f t="shared" si="9"/>
        <v>0</v>
      </c>
      <c r="I87" s="7">
        <f t="shared" si="10"/>
        <v>1</v>
      </c>
      <c r="J87" s="20">
        <v>69</v>
      </c>
      <c r="K87" s="19">
        <v>0</v>
      </c>
    </row>
    <row r="88" spans="1:11" x14ac:dyDescent="0.25">
      <c r="A88" s="21">
        <v>3084</v>
      </c>
      <c r="C88" s="18" t="s">
        <v>93</v>
      </c>
      <c r="D88" s="18" t="s">
        <v>18</v>
      </c>
      <c r="E88" s="18">
        <v>73</v>
      </c>
      <c r="F88" s="18">
        <v>73</v>
      </c>
      <c r="G88" s="19">
        <v>0</v>
      </c>
      <c r="H88" s="6">
        <f t="shared" si="9"/>
        <v>0</v>
      </c>
      <c r="I88" s="7">
        <f t="shared" si="10"/>
        <v>1</v>
      </c>
      <c r="J88" s="20">
        <v>69</v>
      </c>
      <c r="K88" s="19">
        <v>0</v>
      </c>
    </row>
    <row r="89" spans="1:11" x14ac:dyDescent="0.25">
      <c r="A89" s="21">
        <v>10040</v>
      </c>
      <c r="C89" s="18" t="s">
        <v>94</v>
      </c>
      <c r="D89" s="18" t="s">
        <v>18</v>
      </c>
      <c r="E89" s="18">
        <v>37</v>
      </c>
      <c r="F89" s="18">
        <v>37</v>
      </c>
      <c r="G89" s="19">
        <v>0</v>
      </c>
      <c r="H89" s="6">
        <f t="shared" si="9"/>
        <v>0</v>
      </c>
      <c r="I89" s="7">
        <f t="shared" si="10"/>
        <v>1</v>
      </c>
      <c r="J89" s="20">
        <v>63</v>
      </c>
      <c r="K89" s="19">
        <v>0</v>
      </c>
    </row>
    <row r="90" spans="1:11" x14ac:dyDescent="0.25">
      <c r="A90" s="21">
        <v>3083</v>
      </c>
      <c r="C90" s="18" t="s">
        <v>95</v>
      </c>
      <c r="D90" s="18" t="s">
        <v>18</v>
      </c>
      <c r="E90" s="18">
        <v>57</v>
      </c>
      <c r="F90" s="18">
        <v>57</v>
      </c>
      <c r="G90" s="19">
        <v>0</v>
      </c>
      <c r="H90" s="6">
        <f t="shared" si="9"/>
        <v>0</v>
      </c>
      <c r="I90" s="7">
        <f t="shared" si="10"/>
        <v>1</v>
      </c>
      <c r="J90" s="20">
        <v>67</v>
      </c>
      <c r="K90" s="19">
        <v>0</v>
      </c>
    </row>
    <row r="91" spans="1:11" x14ac:dyDescent="0.25">
      <c r="A91" s="21">
        <v>11561</v>
      </c>
      <c r="C91" s="18" t="s">
        <v>96</v>
      </c>
      <c r="D91" s="18" t="s">
        <v>18</v>
      </c>
      <c r="E91" s="18">
        <v>28</v>
      </c>
      <c r="F91" s="18">
        <v>28</v>
      </c>
      <c r="G91" s="19">
        <v>0</v>
      </c>
      <c r="H91" s="6">
        <f t="shared" si="9"/>
        <v>0</v>
      </c>
      <c r="I91" s="7">
        <f t="shared" si="10"/>
        <v>1</v>
      </c>
      <c r="J91" s="20">
        <v>65</v>
      </c>
      <c r="K91" s="19">
        <v>0</v>
      </c>
    </row>
    <row r="92" spans="1:11" x14ac:dyDescent="0.25">
      <c r="A92" s="21">
        <v>3088</v>
      </c>
      <c r="C92" s="18" t="s">
        <v>97</v>
      </c>
      <c r="D92" s="18" t="s">
        <v>18</v>
      </c>
      <c r="E92" s="18">
        <v>40</v>
      </c>
      <c r="F92" s="18">
        <v>40</v>
      </c>
      <c r="G92" s="19">
        <v>0</v>
      </c>
      <c r="H92" s="6">
        <f t="shared" si="9"/>
        <v>0</v>
      </c>
      <c r="I92" s="7">
        <f t="shared" si="10"/>
        <v>1</v>
      </c>
      <c r="J92" s="20">
        <v>71</v>
      </c>
      <c r="K92" s="19">
        <v>0</v>
      </c>
    </row>
    <row r="93" spans="1:11" x14ac:dyDescent="0.25">
      <c r="A93" s="21">
        <v>3090</v>
      </c>
      <c r="C93" s="18" t="s">
        <v>98</v>
      </c>
      <c r="D93" s="18" t="s">
        <v>18</v>
      </c>
      <c r="E93" s="18">
        <v>77</v>
      </c>
      <c r="F93" s="18">
        <v>77</v>
      </c>
      <c r="G93" s="19">
        <v>0</v>
      </c>
      <c r="H93" s="6">
        <f t="shared" si="9"/>
        <v>0</v>
      </c>
      <c r="I93" s="7">
        <f t="shared" si="10"/>
        <v>1</v>
      </c>
      <c r="J93" s="20">
        <v>71</v>
      </c>
      <c r="K93" s="19">
        <v>0</v>
      </c>
    </row>
    <row r="94" spans="1:11" x14ac:dyDescent="0.25">
      <c r="A94" s="21">
        <v>11562</v>
      </c>
      <c r="C94" s="18" t="s">
        <v>99</v>
      </c>
      <c r="D94" s="18" t="s">
        <v>18</v>
      </c>
      <c r="E94" s="18">
        <v>22</v>
      </c>
      <c r="F94" s="18">
        <v>22</v>
      </c>
      <c r="G94" s="19">
        <v>0</v>
      </c>
      <c r="H94" s="6">
        <f t="shared" si="9"/>
        <v>0</v>
      </c>
      <c r="I94" s="7">
        <f t="shared" si="10"/>
        <v>1</v>
      </c>
      <c r="J94" s="20">
        <v>64</v>
      </c>
      <c r="K94" s="19">
        <v>0</v>
      </c>
    </row>
    <row r="95" spans="1:11" x14ac:dyDescent="0.25">
      <c r="A95" s="21">
        <v>10039</v>
      </c>
      <c r="C95" s="18" t="s">
        <v>100</v>
      </c>
      <c r="D95" s="18" t="s">
        <v>18</v>
      </c>
      <c r="E95" s="18">
        <v>39</v>
      </c>
      <c r="F95" s="18">
        <v>39</v>
      </c>
      <c r="G95" s="19">
        <v>0</v>
      </c>
      <c r="H95" s="6">
        <f t="shared" si="9"/>
        <v>0</v>
      </c>
      <c r="I95" s="7">
        <f t="shared" si="10"/>
        <v>1</v>
      </c>
      <c r="J95" s="20">
        <v>70</v>
      </c>
      <c r="K95" s="19">
        <v>0</v>
      </c>
    </row>
    <row r="96" spans="1:11" x14ac:dyDescent="0.25">
      <c r="A96" s="21">
        <v>3092</v>
      </c>
      <c r="C96" s="18" t="s">
        <v>101</v>
      </c>
      <c r="D96" s="18" t="s">
        <v>18</v>
      </c>
      <c r="E96" s="18">
        <v>86</v>
      </c>
      <c r="F96" s="18">
        <v>86</v>
      </c>
      <c r="G96" s="19">
        <v>0</v>
      </c>
      <c r="H96" s="6">
        <f t="shared" si="9"/>
        <v>0</v>
      </c>
      <c r="I96" s="7">
        <f t="shared" si="10"/>
        <v>1</v>
      </c>
      <c r="J96" s="20">
        <v>72</v>
      </c>
      <c r="K96" s="19">
        <v>0</v>
      </c>
    </row>
    <row r="97" spans="1:11" x14ac:dyDescent="0.25">
      <c r="A97" s="21">
        <v>2722</v>
      </c>
      <c r="C97" s="18" t="s">
        <v>102</v>
      </c>
      <c r="D97" s="18" t="s">
        <v>18</v>
      </c>
      <c r="E97" s="18">
        <v>354</v>
      </c>
      <c r="F97" s="18">
        <v>199</v>
      </c>
      <c r="G97" s="19">
        <v>155</v>
      </c>
      <c r="H97" s="6">
        <f t="shared" si="9"/>
        <v>0</v>
      </c>
      <c r="I97" s="7">
        <f t="shared" si="10"/>
        <v>1</v>
      </c>
      <c r="J97" s="20">
        <v>87</v>
      </c>
      <c r="K97" s="24">
        <v>69</v>
      </c>
    </row>
    <row r="98" spans="1:11" x14ac:dyDescent="0.25">
      <c r="A98" s="21">
        <v>7227</v>
      </c>
      <c r="C98" s="18" t="s">
        <v>102</v>
      </c>
      <c r="D98" s="18" t="s">
        <v>71</v>
      </c>
      <c r="E98" s="18">
        <v>58</v>
      </c>
      <c r="F98" s="18">
        <v>58</v>
      </c>
      <c r="G98" s="19">
        <v>0</v>
      </c>
      <c r="H98" s="6">
        <f t="shared" si="9"/>
        <v>0</v>
      </c>
      <c r="I98" s="7">
        <f t="shared" si="10"/>
        <v>1</v>
      </c>
      <c r="J98" s="20">
        <v>69</v>
      </c>
      <c r="K98" s="19">
        <v>0</v>
      </c>
    </row>
    <row r="99" spans="1:11" x14ac:dyDescent="0.25">
      <c r="A99" s="21">
        <v>11038</v>
      </c>
      <c r="C99" s="18" t="s">
        <v>103</v>
      </c>
      <c r="D99" s="18" t="s">
        <v>18</v>
      </c>
      <c r="E99" s="18">
        <v>228</v>
      </c>
      <c r="F99" s="18">
        <v>137</v>
      </c>
      <c r="G99" s="19">
        <v>91</v>
      </c>
      <c r="H99" s="6">
        <f t="shared" si="9"/>
        <v>0</v>
      </c>
      <c r="I99" s="7">
        <f t="shared" si="10"/>
        <v>1</v>
      </c>
      <c r="J99" s="20">
        <v>80</v>
      </c>
      <c r="K99" s="24">
        <v>66</v>
      </c>
    </row>
    <row r="100" spans="1:11" x14ac:dyDescent="0.25">
      <c r="A100" s="21">
        <v>9358</v>
      </c>
      <c r="C100" s="18" t="s">
        <v>104</v>
      </c>
      <c r="D100" s="18" t="s">
        <v>18</v>
      </c>
      <c r="E100" s="18">
        <v>119</v>
      </c>
      <c r="F100" s="18">
        <v>119</v>
      </c>
      <c r="G100" s="19">
        <v>0</v>
      </c>
      <c r="H100" s="6">
        <f t="shared" si="9"/>
        <v>0</v>
      </c>
      <c r="I100" s="7">
        <f t="shared" si="10"/>
        <v>1</v>
      </c>
      <c r="J100" s="20">
        <v>68</v>
      </c>
      <c r="K100" s="19">
        <v>0</v>
      </c>
    </row>
    <row r="101" spans="1:11" x14ac:dyDescent="0.25">
      <c r="A101" s="21">
        <v>2858</v>
      </c>
      <c r="C101" s="18" t="s">
        <v>105</v>
      </c>
      <c r="D101" s="18" t="s">
        <v>18</v>
      </c>
      <c r="E101" s="18">
        <v>195</v>
      </c>
      <c r="F101" s="18">
        <v>159</v>
      </c>
      <c r="G101" s="19">
        <v>36</v>
      </c>
      <c r="H101" s="6">
        <f t="shared" si="9"/>
        <v>0</v>
      </c>
      <c r="I101" s="7">
        <f t="shared" si="10"/>
        <v>1</v>
      </c>
      <c r="J101" s="20">
        <v>77</v>
      </c>
      <c r="K101" s="24">
        <v>66</v>
      </c>
    </row>
    <row r="102" spans="1:11" x14ac:dyDescent="0.25">
      <c r="A102" s="21">
        <v>3093</v>
      </c>
      <c r="C102" s="18" t="s">
        <v>106</v>
      </c>
      <c r="D102" s="18" t="s">
        <v>18</v>
      </c>
      <c r="E102" s="18">
        <v>80</v>
      </c>
      <c r="F102" s="18">
        <v>80</v>
      </c>
      <c r="G102" s="19">
        <v>0</v>
      </c>
      <c r="H102" s="6">
        <f t="shared" si="9"/>
        <v>0</v>
      </c>
      <c r="I102" s="7">
        <f t="shared" si="10"/>
        <v>1</v>
      </c>
      <c r="J102" s="20">
        <v>66</v>
      </c>
      <c r="K102" s="19">
        <v>0</v>
      </c>
    </row>
    <row r="103" spans="1:11" x14ac:dyDescent="0.25">
      <c r="A103" s="21">
        <v>3094</v>
      </c>
      <c r="C103" s="18" t="s">
        <v>107</v>
      </c>
      <c r="D103" s="18" t="s">
        <v>18</v>
      </c>
      <c r="E103" s="18">
        <v>107</v>
      </c>
      <c r="F103" s="18">
        <v>107</v>
      </c>
      <c r="G103" s="19">
        <v>0</v>
      </c>
      <c r="H103" s="6">
        <f t="shared" si="9"/>
        <v>0</v>
      </c>
      <c r="I103" s="7">
        <f t="shared" si="10"/>
        <v>1</v>
      </c>
      <c r="J103" s="20">
        <v>67</v>
      </c>
      <c r="K103" s="19">
        <v>0</v>
      </c>
    </row>
    <row r="104" spans="1:11" x14ac:dyDescent="0.25">
      <c r="A104" s="21">
        <v>2501</v>
      </c>
      <c r="C104" s="18" t="s">
        <v>108</v>
      </c>
      <c r="D104" s="18" t="s">
        <v>18</v>
      </c>
      <c r="E104" s="18">
        <v>593</v>
      </c>
      <c r="F104" s="18">
        <v>457</v>
      </c>
      <c r="G104" s="19">
        <v>136</v>
      </c>
      <c r="H104" s="6">
        <f t="shared" si="9"/>
        <v>0</v>
      </c>
      <c r="I104" s="7">
        <f t="shared" si="10"/>
        <v>1</v>
      </c>
      <c r="J104" s="20">
        <v>79</v>
      </c>
      <c r="K104" s="24">
        <v>62</v>
      </c>
    </row>
    <row r="105" spans="1:11" x14ac:dyDescent="0.25">
      <c r="A105" s="21">
        <v>3104</v>
      </c>
      <c r="C105" s="18" t="s">
        <v>109</v>
      </c>
      <c r="D105" s="18" t="s">
        <v>18</v>
      </c>
      <c r="E105" s="18">
        <v>56</v>
      </c>
      <c r="F105" s="18">
        <v>56</v>
      </c>
      <c r="G105" s="19">
        <v>0</v>
      </c>
      <c r="H105" s="6">
        <f t="shared" si="9"/>
        <v>0</v>
      </c>
      <c r="I105" s="7">
        <f t="shared" si="10"/>
        <v>1</v>
      </c>
      <c r="J105" s="20">
        <v>61</v>
      </c>
      <c r="K105" s="19">
        <v>0</v>
      </c>
    </row>
    <row r="106" spans="1:11" x14ac:dyDescent="0.25">
      <c r="A106" s="21">
        <v>3103</v>
      </c>
      <c r="C106" s="18" t="s">
        <v>110</v>
      </c>
      <c r="D106" s="18" t="s">
        <v>18</v>
      </c>
      <c r="E106" s="18">
        <v>67</v>
      </c>
      <c r="F106" s="18">
        <v>67</v>
      </c>
      <c r="G106" s="19">
        <v>0</v>
      </c>
      <c r="H106" s="6">
        <f t="shared" si="9"/>
        <v>0</v>
      </c>
      <c r="I106" s="7">
        <f t="shared" si="10"/>
        <v>1</v>
      </c>
      <c r="J106" s="20">
        <v>68</v>
      </c>
      <c r="K106" s="19">
        <v>0</v>
      </c>
    </row>
    <row r="107" spans="1:11" x14ac:dyDescent="0.25">
      <c r="A107" s="21">
        <v>3105</v>
      </c>
      <c r="C107" s="18" t="s">
        <v>111</v>
      </c>
      <c r="D107" s="18" t="s">
        <v>18</v>
      </c>
      <c r="E107" s="18">
        <v>87</v>
      </c>
      <c r="F107" s="18">
        <v>87</v>
      </c>
      <c r="G107" s="19">
        <v>0</v>
      </c>
      <c r="H107" s="6">
        <f t="shared" si="9"/>
        <v>0</v>
      </c>
      <c r="I107" s="7">
        <f t="shared" si="10"/>
        <v>1</v>
      </c>
      <c r="J107" s="20">
        <v>70</v>
      </c>
      <c r="K107" s="19">
        <v>0</v>
      </c>
    </row>
    <row r="108" spans="1:11" x14ac:dyDescent="0.25">
      <c r="A108" s="21">
        <v>10020</v>
      </c>
      <c r="C108" s="18" t="s">
        <v>112</v>
      </c>
      <c r="D108" s="18" t="s">
        <v>18</v>
      </c>
      <c r="E108" s="18">
        <v>225</v>
      </c>
      <c r="F108" s="18">
        <v>225</v>
      </c>
      <c r="G108" s="19">
        <v>0</v>
      </c>
      <c r="H108" s="6">
        <f t="shared" si="9"/>
        <v>0</v>
      </c>
      <c r="I108" s="7">
        <f t="shared" si="10"/>
        <v>1</v>
      </c>
      <c r="J108" s="20">
        <v>65</v>
      </c>
      <c r="K108" s="19">
        <v>0</v>
      </c>
    </row>
    <row r="109" spans="1:11" x14ac:dyDescent="0.25">
      <c r="A109" s="21">
        <v>2857</v>
      </c>
      <c r="C109" s="18" t="s">
        <v>113</v>
      </c>
      <c r="D109" s="18" t="s">
        <v>18</v>
      </c>
      <c r="E109" s="18">
        <v>208</v>
      </c>
      <c r="F109" s="18">
        <v>208</v>
      </c>
      <c r="G109" s="19">
        <v>0</v>
      </c>
      <c r="H109" s="6">
        <f t="shared" si="9"/>
        <v>0</v>
      </c>
      <c r="I109" s="7">
        <f t="shared" si="10"/>
        <v>1</v>
      </c>
      <c r="J109" s="20">
        <v>65</v>
      </c>
      <c r="K109" s="19">
        <v>0</v>
      </c>
    </row>
    <row r="110" spans="1:11" x14ac:dyDescent="0.25">
      <c r="A110" s="21">
        <v>10047</v>
      </c>
      <c r="C110" s="18" t="s">
        <v>114</v>
      </c>
      <c r="D110" s="18" t="s">
        <v>18</v>
      </c>
      <c r="E110" s="18">
        <v>28</v>
      </c>
      <c r="F110" s="18">
        <v>28</v>
      </c>
      <c r="G110" s="19">
        <v>0</v>
      </c>
      <c r="H110" s="6">
        <f t="shared" si="9"/>
        <v>0</v>
      </c>
      <c r="I110" s="7">
        <f t="shared" si="10"/>
        <v>1</v>
      </c>
      <c r="J110" s="20">
        <v>68</v>
      </c>
      <c r="K110" s="19">
        <v>0</v>
      </c>
    </row>
    <row r="111" spans="1:11" x14ac:dyDescent="0.25">
      <c r="A111" s="21">
        <v>3064</v>
      </c>
      <c r="C111" s="18" t="s">
        <v>115</v>
      </c>
      <c r="D111" s="18" t="s">
        <v>18</v>
      </c>
      <c r="E111" s="18">
        <v>48</v>
      </c>
      <c r="F111" s="18">
        <v>48</v>
      </c>
      <c r="G111" s="19">
        <v>0</v>
      </c>
      <c r="H111" s="6">
        <f t="shared" si="9"/>
        <v>0</v>
      </c>
      <c r="I111" s="7">
        <f t="shared" si="10"/>
        <v>1</v>
      </c>
      <c r="J111" s="20">
        <v>63</v>
      </c>
      <c r="K111" s="19">
        <v>0</v>
      </c>
    </row>
    <row r="112" spans="1:11" x14ac:dyDescent="0.25">
      <c r="A112" s="21">
        <v>3067</v>
      </c>
      <c r="C112" s="18" t="s">
        <v>116</v>
      </c>
      <c r="D112" s="18" t="s">
        <v>18</v>
      </c>
      <c r="E112" s="18">
        <v>31</v>
      </c>
      <c r="F112" s="18">
        <v>31</v>
      </c>
      <c r="G112" s="19">
        <v>0</v>
      </c>
      <c r="H112" s="6">
        <f t="shared" si="9"/>
        <v>0</v>
      </c>
      <c r="I112" s="7">
        <f t="shared" si="10"/>
        <v>1</v>
      </c>
      <c r="J112" s="20">
        <v>69</v>
      </c>
      <c r="K112" s="19">
        <v>0</v>
      </c>
    </row>
    <row r="113" spans="1:11" x14ac:dyDescent="0.25">
      <c r="A113" s="21">
        <v>3068</v>
      </c>
      <c r="C113" s="18" t="s">
        <v>117</v>
      </c>
      <c r="D113" s="18" t="s">
        <v>18</v>
      </c>
      <c r="E113" s="18">
        <v>59</v>
      </c>
      <c r="F113" s="18">
        <v>59</v>
      </c>
      <c r="G113" s="19">
        <v>0</v>
      </c>
      <c r="H113" s="6">
        <f t="shared" si="9"/>
        <v>0</v>
      </c>
      <c r="I113" s="7">
        <f t="shared" si="10"/>
        <v>1</v>
      </c>
      <c r="J113" s="20">
        <v>66</v>
      </c>
      <c r="K113" s="19">
        <v>0</v>
      </c>
    </row>
    <row r="114" spans="1:11" x14ac:dyDescent="0.25">
      <c r="A114" s="21">
        <v>2856</v>
      </c>
      <c r="C114" s="18" t="s">
        <v>118</v>
      </c>
      <c r="D114" s="18" t="s">
        <v>18</v>
      </c>
      <c r="E114" s="18">
        <v>196</v>
      </c>
      <c r="F114" s="18">
        <v>146</v>
      </c>
      <c r="G114" s="19">
        <v>50</v>
      </c>
      <c r="H114" s="6">
        <f t="shared" si="9"/>
        <v>0</v>
      </c>
      <c r="I114" s="7">
        <f t="shared" si="10"/>
        <v>1</v>
      </c>
      <c r="J114" s="20">
        <v>79</v>
      </c>
      <c r="K114" s="24">
        <v>60</v>
      </c>
    </row>
    <row r="115" spans="1:11" x14ac:dyDescent="0.25">
      <c r="A115" s="21">
        <v>2855</v>
      </c>
      <c r="C115" s="18" t="s">
        <v>119</v>
      </c>
      <c r="D115" s="18" t="s">
        <v>18</v>
      </c>
      <c r="E115" s="18">
        <v>232</v>
      </c>
      <c r="F115" s="18">
        <v>232</v>
      </c>
      <c r="G115" s="19">
        <v>0</v>
      </c>
      <c r="H115" s="6">
        <f t="shared" si="9"/>
        <v>0</v>
      </c>
      <c r="I115" s="7">
        <f t="shared" si="10"/>
        <v>1</v>
      </c>
      <c r="J115" s="20">
        <v>65</v>
      </c>
      <c r="K115" s="19">
        <v>0</v>
      </c>
    </row>
    <row r="116" spans="1:11" x14ac:dyDescent="0.25">
      <c r="A116" s="21">
        <v>10045</v>
      </c>
      <c r="C116" s="18" t="s">
        <v>120</v>
      </c>
      <c r="D116" s="18" t="s">
        <v>18</v>
      </c>
      <c r="E116" s="18">
        <v>27</v>
      </c>
      <c r="F116" s="18">
        <v>27</v>
      </c>
      <c r="G116" s="19">
        <v>0</v>
      </c>
      <c r="H116" s="6">
        <f t="shared" si="9"/>
        <v>0</v>
      </c>
      <c r="I116" s="7">
        <f t="shared" si="10"/>
        <v>1</v>
      </c>
      <c r="J116" s="20">
        <v>64</v>
      </c>
      <c r="K116" s="19">
        <v>0</v>
      </c>
    </row>
    <row r="117" spans="1:11" x14ac:dyDescent="0.25">
      <c r="A117" s="21">
        <v>3096</v>
      </c>
      <c r="C117" s="18" t="s">
        <v>121</v>
      </c>
      <c r="D117" s="18" t="s">
        <v>18</v>
      </c>
      <c r="E117" s="18">
        <v>46</v>
      </c>
      <c r="F117" s="18">
        <v>46</v>
      </c>
      <c r="G117" s="19">
        <v>0</v>
      </c>
      <c r="H117" s="6">
        <f t="shared" si="9"/>
        <v>0</v>
      </c>
      <c r="I117" s="7">
        <f t="shared" si="10"/>
        <v>1</v>
      </c>
      <c r="J117" s="20">
        <v>66</v>
      </c>
      <c r="K117" s="19">
        <v>0</v>
      </c>
    </row>
    <row r="118" spans="1:11" x14ac:dyDescent="0.25">
      <c r="A118" s="21">
        <v>3097</v>
      </c>
      <c r="C118" s="18" t="s">
        <v>122</v>
      </c>
      <c r="D118" s="18" t="s">
        <v>18</v>
      </c>
      <c r="E118" s="18">
        <v>77</v>
      </c>
      <c r="F118" s="18">
        <v>77</v>
      </c>
      <c r="G118" s="19">
        <v>0</v>
      </c>
      <c r="H118" s="6">
        <f t="shared" si="9"/>
        <v>0</v>
      </c>
      <c r="I118" s="7">
        <f t="shared" si="10"/>
        <v>1</v>
      </c>
      <c r="J118" s="20">
        <v>64</v>
      </c>
      <c r="K118" s="19">
        <v>0</v>
      </c>
    </row>
    <row r="119" spans="1:11" x14ac:dyDescent="0.25">
      <c r="A119" s="21">
        <v>11564</v>
      </c>
      <c r="C119" s="18" t="s">
        <v>123</v>
      </c>
      <c r="D119" s="18" t="s">
        <v>18</v>
      </c>
      <c r="E119" s="18">
        <v>53</v>
      </c>
      <c r="F119" s="18">
        <v>53</v>
      </c>
      <c r="G119" s="19">
        <v>0</v>
      </c>
      <c r="H119" s="6">
        <f t="shared" si="9"/>
        <v>0</v>
      </c>
      <c r="I119" s="7">
        <f t="shared" si="10"/>
        <v>1</v>
      </c>
      <c r="J119" s="20">
        <v>68</v>
      </c>
      <c r="K119" s="19">
        <v>0</v>
      </c>
    </row>
    <row r="120" spans="1:11" x14ac:dyDescent="0.25">
      <c r="A120" s="21">
        <v>2854</v>
      </c>
      <c r="C120" s="18" t="s">
        <v>124</v>
      </c>
      <c r="D120" s="18" t="s">
        <v>18</v>
      </c>
      <c r="E120" s="18">
        <v>693</v>
      </c>
      <c r="F120" s="18">
        <v>268</v>
      </c>
      <c r="G120" s="19">
        <v>300</v>
      </c>
      <c r="H120" s="6">
        <f t="shared" si="9"/>
        <v>125</v>
      </c>
      <c r="I120" s="7">
        <f t="shared" si="10"/>
        <v>0.81962481962481959</v>
      </c>
      <c r="J120" s="20">
        <v>91</v>
      </c>
      <c r="K120" s="24">
        <v>80</v>
      </c>
    </row>
    <row r="121" spans="1:11" x14ac:dyDescent="0.25">
      <c r="A121" s="21">
        <v>3070</v>
      </c>
      <c r="C121" s="18" t="s">
        <v>125</v>
      </c>
      <c r="D121" s="18" t="s">
        <v>18</v>
      </c>
      <c r="E121" s="18">
        <v>270</v>
      </c>
      <c r="F121" s="18">
        <v>244</v>
      </c>
      <c r="G121" s="19">
        <v>26</v>
      </c>
      <c r="H121" s="6">
        <f t="shared" si="9"/>
        <v>0</v>
      </c>
      <c r="I121" s="7">
        <f t="shared" si="10"/>
        <v>1</v>
      </c>
      <c r="J121" s="20">
        <v>71</v>
      </c>
      <c r="K121" s="24">
        <v>66</v>
      </c>
    </row>
    <row r="122" spans="1:11" x14ac:dyDescent="0.25">
      <c r="A122" s="21">
        <v>7221</v>
      </c>
      <c r="C122" s="18" t="s">
        <v>125</v>
      </c>
      <c r="D122" s="18" t="s">
        <v>126</v>
      </c>
      <c r="E122" s="18">
        <v>108</v>
      </c>
      <c r="F122" s="18">
        <v>108</v>
      </c>
      <c r="G122" s="19">
        <v>0</v>
      </c>
      <c r="H122" s="6">
        <f t="shared" si="9"/>
        <v>0</v>
      </c>
      <c r="I122" s="7">
        <f t="shared" si="10"/>
        <v>1</v>
      </c>
      <c r="J122" s="20">
        <v>61</v>
      </c>
      <c r="K122" s="19">
        <v>0</v>
      </c>
    </row>
    <row r="123" spans="1:11" x14ac:dyDescent="0.25">
      <c r="A123" s="21">
        <v>10260</v>
      </c>
      <c r="C123" s="18" t="s">
        <v>125</v>
      </c>
      <c r="D123" s="18" t="s">
        <v>127</v>
      </c>
      <c r="E123" s="18">
        <v>259</v>
      </c>
      <c r="F123" s="18">
        <v>154</v>
      </c>
      <c r="G123" s="19">
        <v>105</v>
      </c>
      <c r="H123" s="6">
        <f t="shared" si="9"/>
        <v>0</v>
      </c>
      <c r="I123" s="7">
        <f t="shared" si="10"/>
        <v>1</v>
      </c>
      <c r="J123" s="20">
        <v>80</v>
      </c>
      <c r="K123" s="24">
        <v>64</v>
      </c>
    </row>
    <row r="124" spans="1:11" x14ac:dyDescent="0.25">
      <c r="A124" s="21">
        <v>6580</v>
      </c>
      <c r="C124" s="18" t="s">
        <v>125</v>
      </c>
      <c r="D124" s="18" t="s">
        <v>52</v>
      </c>
      <c r="E124" s="18">
        <v>55</v>
      </c>
      <c r="F124" s="18">
        <v>55</v>
      </c>
      <c r="G124" s="19">
        <v>0</v>
      </c>
      <c r="H124" s="6">
        <f t="shared" si="9"/>
        <v>0</v>
      </c>
      <c r="I124" s="7">
        <f t="shared" si="10"/>
        <v>1</v>
      </c>
      <c r="J124" s="20">
        <v>66</v>
      </c>
      <c r="K124" s="19">
        <v>0</v>
      </c>
    </row>
    <row r="125" spans="1:11" x14ac:dyDescent="0.25">
      <c r="A125" s="21">
        <v>6560</v>
      </c>
      <c r="C125" s="18" t="s">
        <v>125</v>
      </c>
      <c r="D125" s="18" t="s">
        <v>128</v>
      </c>
      <c r="E125" s="18">
        <v>99</v>
      </c>
      <c r="F125" s="18">
        <v>99</v>
      </c>
      <c r="G125" s="19">
        <v>0</v>
      </c>
      <c r="H125" s="6">
        <f t="shared" si="9"/>
        <v>0</v>
      </c>
      <c r="I125" s="7">
        <f t="shared" si="10"/>
        <v>1</v>
      </c>
      <c r="J125" s="20">
        <v>65</v>
      </c>
      <c r="K125" s="19">
        <v>0</v>
      </c>
    </row>
    <row r="126" spans="1:11" x14ac:dyDescent="0.25">
      <c r="A126" s="21">
        <v>3071</v>
      </c>
      <c r="C126" s="18" t="s">
        <v>129</v>
      </c>
      <c r="D126" s="18" t="s">
        <v>18</v>
      </c>
      <c r="E126" s="18">
        <v>183</v>
      </c>
      <c r="F126" s="18">
        <v>138</v>
      </c>
      <c r="G126" s="19">
        <v>45</v>
      </c>
      <c r="H126" s="6">
        <f t="shared" si="9"/>
        <v>0</v>
      </c>
      <c r="I126" s="7">
        <f t="shared" si="10"/>
        <v>1</v>
      </c>
      <c r="J126" s="20">
        <v>79</v>
      </c>
      <c r="K126" s="24">
        <v>66</v>
      </c>
    </row>
    <row r="127" spans="1:11" x14ac:dyDescent="0.25">
      <c r="A127" s="21">
        <v>11566</v>
      </c>
      <c r="C127" s="18" t="s">
        <v>130</v>
      </c>
      <c r="D127" s="18" t="s">
        <v>18</v>
      </c>
      <c r="E127" s="18">
        <v>99</v>
      </c>
      <c r="F127" s="18">
        <v>99</v>
      </c>
      <c r="G127" s="19">
        <v>0</v>
      </c>
      <c r="H127" s="6">
        <f t="shared" si="9"/>
        <v>0</v>
      </c>
      <c r="I127" s="7">
        <f t="shared" si="10"/>
        <v>1</v>
      </c>
      <c r="J127" s="20">
        <v>65</v>
      </c>
      <c r="K127" s="19">
        <v>0</v>
      </c>
    </row>
    <row r="128" spans="1:11" x14ac:dyDescent="0.25">
      <c r="A128" s="21">
        <v>3072</v>
      </c>
      <c r="C128" s="18" t="s">
        <v>131</v>
      </c>
      <c r="D128" s="18" t="s">
        <v>18</v>
      </c>
      <c r="E128" s="18">
        <v>55</v>
      </c>
      <c r="F128" s="18">
        <v>55</v>
      </c>
      <c r="G128" s="19">
        <v>0</v>
      </c>
      <c r="H128" s="6">
        <f t="shared" ref="H128:H191" si="11">E128-F128-G128</f>
        <v>0</v>
      </c>
      <c r="I128" s="7">
        <f t="shared" ref="I128:I191" si="12">(G128+F128)/E128</f>
        <v>1</v>
      </c>
      <c r="J128" s="20">
        <v>60</v>
      </c>
      <c r="K128" s="19">
        <v>0</v>
      </c>
    </row>
    <row r="129" spans="1:11" x14ac:dyDescent="0.25">
      <c r="A129" s="21">
        <v>11098</v>
      </c>
      <c r="C129" s="18" t="s">
        <v>131</v>
      </c>
      <c r="D129" s="18" t="s">
        <v>126</v>
      </c>
      <c r="E129" s="18">
        <v>28</v>
      </c>
      <c r="F129" s="18">
        <v>28</v>
      </c>
      <c r="G129" s="19">
        <v>0</v>
      </c>
      <c r="H129" s="6">
        <f t="shared" si="11"/>
        <v>0</v>
      </c>
      <c r="I129" s="7">
        <f t="shared" si="12"/>
        <v>1</v>
      </c>
      <c r="J129" s="20">
        <v>68</v>
      </c>
      <c r="K129" s="19">
        <v>0</v>
      </c>
    </row>
    <row r="130" spans="1:11" x14ac:dyDescent="0.25">
      <c r="A130" s="21">
        <v>3219</v>
      </c>
      <c r="C130" s="18" t="s">
        <v>132</v>
      </c>
      <c r="D130" s="18" t="s">
        <v>18</v>
      </c>
      <c r="E130" s="18">
        <v>68</v>
      </c>
      <c r="F130" s="18">
        <v>68</v>
      </c>
      <c r="G130" s="19">
        <v>0</v>
      </c>
      <c r="H130" s="6">
        <f t="shared" si="11"/>
        <v>0</v>
      </c>
      <c r="I130" s="7">
        <f t="shared" si="12"/>
        <v>1</v>
      </c>
      <c r="J130" s="20">
        <v>65</v>
      </c>
      <c r="K130" s="19">
        <v>0</v>
      </c>
    </row>
    <row r="131" spans="1:11" x14ac:dyDescent="0.25">
      <c r="A131" s="21">
        <v>9618</v>
      </c>
      <c r="C131" s="18" t="s">
        <v>132</v>
      </c>
      <c r="D131" s="18" t="s">
        <v>126</v>
      </c>
      <c r="E131" s="18">
        <v>38</v>
      </c>
      <c r="F131" s="18">
        <v>38</v>
      </c>
      <c r="G131" s="19">
        <v>0</v>
      </c>
      <c r="H131" s="6">
        <f t="shared" si="11"/>
        <v>0</v>
      </c>
      <c r="I131" s="7">
        <f t="shared" si="12"/>
        <v>1</v>
      </c>
      <c r="J131" s="20">
        <v>68</v>
      </c>
      <c r="K131" s="19">
        <v>0</v>
      </c>
    </row>
    <row r="132" spans="1:11" x14ac:dyDescent="0.25">
      <c r="A132" s="21">
        <v>9058</v>
      </c>
      <c r="C132" s="18" t="s">
        <v>133</v>
      </c>
      <c r="D132" s="18" t="s">
        <v>18</v>
      </c>
      <c r="E132" s="18">
        <v>199</v>
      </c>
      <c r="F132" s="18">
        <v>155</v>
      </c>
      <c r="G132" s="19">
        <v>44</v>
      </c>
      <c r="H132" s="6">
        <f t="shared" si="11"/>
        <v>0</v>
      </c>
      <c r="I132" s="7">
        <f t="shared" si="12"/>
        <v>1</v>
      </c>
      <c r="J132" s="20">
        <v>81</v>
      </c>
      <c r="K132" s="24">
        <v>69</v>
      </c>
    </row>
    <row r="133" spans="1:11" x14ac:dyDescent="0.25">
      <c r="A133" s="21">
        <v>10679</v>
      </c>
      <c r="C133" s="18" t="s">
        <v>134</v>
      </c>
      <c r="D133" s="18" t="s">
        <v>18</v>
      </c>
      <c r="E133" s="18">
        <v>31</v>
      </c>
      <c r="F133" s="18">
        <v>31</v>
      </c>
      <c r="G133" s="19">
        <v>0</v>
      </c>
      <c r="H133" s="6">
        <f t="shared" si="11"/>
        <v>0</v>
      </c>
      <c r="I133" s="7">
        <f t="shared" si="12"/>
        <v>1</v>
      </c>
      <c r="J133" s="20">
        <v>74</v>
      </c>
      <c r="K133" s="19">
        <v>0</v>
      </c>
    </row>
    <row r="134" spans="1:11" x14ac:dyDescent="0.25">
      <c r="A134" s="21">
        <v>10680</v>
      </c>
      <c r="C134" s="18" t="s">
        <v>135</v>
      </c>
      <c r="D134" s="18" t="s">
        <v>18</v>
      </c>
      <c r="E134" s="18">
        <v>55</v>
      </c>
      <c r="F134" s="18">
        <v>55</v>
      </c>
      <c r="G134" s="19">
        <v>0</v>
      </c>
      <c r="H134" s="6">
        <f t="shared" si="11"/>
        <v>0</v>
      </c>
      <c r="I134" s="7">
        <f t="shared" si="12"/>
        <v>1</v>
      </c>
      <c r="J134" s="20">
        <v>67</v>
      </c>
      <c r="K134" s="19">
        <v>0</v>
      </c>
    </row>
    <row r="135" spans="1:11" x14ac:dyDescent="0.25">
      <c r="A135" s="21">
        <v>10022</v>
      </c>
      <c r="C135" s="18" t="s">
        <v>136</v>
      </c>
      <c r="D135" s="18" t="s">
        <v>18</v>
      </c>
      <c r="E135" s="18">
        <v>97</v>
      </c>
      <c r="F135" s="18">
        <v>97</v>
      </c>
      <c r="G135" s="19">
        <v>0</v>
      </c>
      <c r="H135" s="6">
        <f t="shared" si="11"/>
        <v>0</v>
      </c>
      <c r="I135" s="7">
        <f t="shared" si="12"/>
        <v>1</v>
      </c>
      <c r="J135" s="20">
        <v>66</v>
      </c>
      <c r="K135" s="19">
        <v>0</v>
      </c>
    </row>
    <row r="136" spans="1:11" x14ac:dyDescent="0.25">
      <c r="A136" s="21">
        <v>3066</v>
      </c>
      <c r="C136" s="18" t="s">
        <v>137</v>
      </c>
      <c r="D136" s="18" t="s">
        <v>18</v>
      </c>
      <c r="E136" s="18">
        <v>70</v>
      </c>
      <c r="F136" s="18">
        <v>70</v>
      </c>
      <c r="G136" s="19">
        <v>0</v>
      </c>
      <c r="H136" s="6">
        <f t="shared" si="11"/>
        <v>0</v>
      </c>
      <c r="I136" s="7">
        <f t="shared" si="12"/>
        <v>1</v>
      </c>
      <c r="J136" s="20">
        <v>65</v>
      </c>
      <c r="K136" s="19">
        <v>0</v>
      </c>
    </row>
    <row r="137" spans="1:11" x14ac:dyDescent="0.25">
      <c r="A137" s="21">
        <v>10019</v>
      </c>
      <c r="C137" s="18" t="s">
        <v>138</v>
      </c>
      <c r="D137" s="18" t="s">
        <v>18</v>
      </c>
      <c r="E137" s="18">
        <v>238</v>
      </c>
      <c r="F137" s="18">
        <v>196</v>
      </c>
      <c r="G137" s="19">
        <v>42</v>
      </c>
      <c r="H137" s="6">
        <f t="shared" si="11"/>
        <v>0</v>
      </c>
      <c r="I137" s="7">
        <f t="shared" si="12"/>
        <v>1</v>
      </c>
      <c r="J137" s="20">
        <v>77</v>
      </c>
      <c r="K137" s="24">
        <v>65</v>
      </c>
    </row>
    <row r="138" spans="1:11" x14ac:dyDescent="0.25">
      <c r="A138" s="21">
        <v>9079</v>
      </c>
      <c r="C138" s="18" t="s">
        <v>139</v>
      </c>
      <c r="D138" s="18" t="s">
        <v>18</v>
      </c>
      <c r="E138" s="18">
        <v>179</v>
      </c>
      <c r="F138" s="18">
        <v>151</v>
      </c>
      <c r="G138" s="19">
        <v>28</v>
      </c>
      <c r="H138" s="6">
        <f t="shared" si="11"/>
        <v>0</v>
      </c>
      <c r="I138" s="7">
        <f t="shared" si="12"/>
        <v>1</v>
      </c>
      <c r="J138" s="20">
        <v>74</v>
      </c>
      <c r="K138" s="24">
        <v>60</v>
      </c>
    </row>
    <row r="139" spans="1:11" x14ac:dyDescent="0.25">
      <c r="A139" s="21">
        <v>2853</v>
      </c>
      <c r="C139" s="18" t="s">
        <v>140</v>
      </c>
      <c r="D139" s="18" t="s">
        <v>18</v>
      </c>
      <c r="E139" s="18">
        <v>284</v>
      </c>
      <c r="F139" s="18">
        <v>284</v>
      </c>
      <c r="G139" s="19">
        <v>0</v>
      </c>
      <c r="H139" s="6">
        <f t="shared" si="11"/>
        <v>0</v>
      </c>
      <c r="I139" s="7">
        <f t="shared" si="12"/>
        <v>1</v>
      </c>
      <c r="J139" s="20">
        <v>64</v>
      </c>
      <c r="K139" s="19">
        <v>0</v>
      </c>
    </row>
    <row r="140" spans="1:11" x14ac:dyDescent="0.25">
      <c r="A140" s="21">
        <v>10686</v>
      </c>
      <c r="C140" s="18" t="s">
        <v>141</v>
      </c>
      <c r="D140" s="18" t="s">
        <v>18</v>
      </c>
      <c r="E140" s="18">
        <v>67</v>
      </c>
      <c r="F140" s="18">
        <v>67</v>
      </c>
      <c r="G140" s="19">
        <v>0</v>
      </c>
      <c r="H140" s="6">
        <f t="shared" si="11"/>
        <v>0</v>
      </c>
      <c r="I140" s="7">
        <f t="shared" si="12"/>
        <v>1</v>
      </c>
      <c r="J140" s="20">
        <v>67</v>
      </c>
      <c r="K140" s="19">
        <v>0</v>
      </c>
    </row>
    <row r="141" spans="1:11" x14ac:dyDescent="0.25">
      <c r="A141" s="21">
        <v>3028</v>
      </c>
      <c r="C141" s="18" t="s">
        <v>142</v>
      </c>
      <c r="D141" s="18" t="s">
        <v>18</v>
      </c>
      <c r="E141" s="18">
        <v>60</v>
      </c>
      <c r="F141" s="18">
        <v>60</v>
      </c>
      <c r="G141" s="19">
        <v>0</v>
      </c>
      <c r="H141" s="6">
        <f t="shared" si="11"/>
        <v>0</v>
      </c>
      <c r="I141" s="7">
        <f t="shared" si="12"/>
        <v>1</v>
      </c>
      <c r="J141" s="20">
        <v>60</v>
      </c>
      <c r="K141" s="19">
        <v>0</v>
      </c>
    </row>
    <row r="142" spans="1:11" x14ac:dyDescent="0.25">
      <c r="A142" s="21">
        <v>3031</v>
      </c>
      <c r="C142" s="18" t="s">
        <v>143</v>
      </c>
      <c r="D142" s="18" t="s">
        <v>18</v>
      </c>
      <c r="E142" s="18">
        <v>82</v>
      </c>
      <c r="F142" s="18">
        <v>82</v>
      </c>
      <c r="G142" s="19">
        <v>0</v>
      </c>
      <c r="H142" s="6">
        <f t="shared" si="11"/>
        <v>0</v>
      </c>
      <c r="I142" s="7">
        <f t="shared" si="12"/>
        <v>1</v>
      </c>
      <c r="J142" s="20">
        <v>60</v>
      </c>
      <c r="K142" s="19">
        <v>0</v>
      </c>
    </row>
    <row r="143" spans="1:11" x14ac:dyDescent="0.25">
      <c r="A143" s="21">
        <v>2852</v>
      </c>
      <c r="C143" s="18" t="s">
        <v>144</v>
      </c>
      <c r="D143" s="18" t="s">
        <v>18</v>
      </c>
      <c r="E143" s="18">
        <v>345</v>
      </c>
      <c r="F143" s="18">
        <v>284</v>
      </c>
      <c r="G143" s="19">
        <v>61</v>
      </c>
      <c r="H143" s="6">
        <f t="shared" si="11"/>
        <v>0</v>
      </c>
      <c r="I143" s="7">
        <f t="shared" si="12"/>
        <v>1</v>
      </c>
      <c r="J143" s="20">
        <v>81</v>
      </c>
      <c r="K143" s="24">
        <v>64</v>
      </c>
    </row>
    <row r="144" spans="1:11" x14ac:dyDescent="0.25">
      <c r="A144" s="21">
        <v>2732</v>
      </c>
      <c r="C144" s="18" t="s">
        <v>145</v>
      </c>
      <c r="D144" s="18" t="s">
        <v>18</v>
      </c>
      <c r="E144" s="18">
        <v>510</v>
      </c>
      <c r="F144" s="18">
        <v>510</v>
      </c>
      <c r="G144" s="19">
        <v>0</v>
      </c>
      <c r="H144" s="6">
        <f t="shared" si="11"/>
        <v>0</v>
      </c>
      <c r="I144" s="7">
        <f t="shared" si="12"/>
        <v>1</v>
      </c>
      <c r="J144" s="20">
        <v>64</v>
      </c>
      <c r="K144" s="19">
        <v>0</v>
      </c>
    </row>
    <row r="145" spans="1:11" x14ac:dyDescent="0.25">
      <c r="A145" s="21">
        <v>10041</v>
      </c>
      <c r="C145" s="18" t="s">
        <v>146</v>
      </c>
      <c r="D145" s="18" t="s">
        <v>18</v>
      </c>
      <c r="E145" s="18">
        <v>56</v>
      </c>
      <c r="F145" s="18">
        <v>56</v>
      </c>
      <c r="G145" s="19">
        <v>0</v>
      </c>
      <c r="H145" s="6">
        <f t="shared" si="11"/>
        <v>0</v>
      </c>
      <c r="I145" s="7">
        <f t="shared" si="12"/>
        <v>1</v>
      </c>
      <c r="J145" s="20">
        <v>68</v>
      </c>
      <c r="K145" s="19">
        <v>0</v>
      </c>
    </row>
    <row r="146" spans="1:11" x14ac:dyDescent="0.25">
      <c r="A146" s="21">
        <v>3053</v>
      </c>
      <c r="C146" s="18" t="s">
        <v>147</v>
      </c>
      <c r="D146" s="18" t="s">
        <v>18</v>
      </c>
      <c r="E146" s="18">
        <v>48</v>
      </c>
      <c r="F146" s="18">
        <v>48</v>
      </c>
      <c r="G146" s="19">
        <v>0</v>
      </c>
      <c r="H146" s="6">
        <f t="shared" si="11"/>
        <v>0</v>
      </c>
      <c r="I146" s="7">
        <f t="shared" si="12"/>
        <v>1</v>
      </c>
      <c r="J146" s="20">
        <v>66</v>
      </c>
      <c r="K146" s="19">
        <v>0</v>
      </c>
    </row>
    <row r="147" spans="1:11" x14ac:dyDescent="0.25">
      <c r="A147" s="21">
        <v>3054</v>
      </c>
      <c r="C147" s="18" t="s">
        <v>148</v>
      </c>
      <c r="D147" s="18" t="s">
        <v>18</v>
      </c>
      <c r="E147" s="18">
        <v>62</v>
      </c>
      <c r="F147" s="18">
        <v>62</v>
      </c>
      <c r="G147" s="19">
        <v>0</v>
      </c>
      <c r="H147" s="6">
        <f t="shared" si="11"/>
        <v>0</v>
      </c>
      <c r="I147" s="7">
        <f t="shared" si="12"/>
        <v>1</v>
      </c>
      <c r="J147" s="20">
        <v>65</v>
      </c>
      <c r="K147" s="19">
        <v>0</v>
      </c>
    </row>
    <row r="148" spans="1:11" x14ac:dyDescent="0.25">
      <c r="A148" s="21">
        <v>3055</v>
      </c>
      <c r="C148" s="18" t="s">
        <v>149</v>
      </c>
      <c r="D148" s="18" t="s">
        <v>18</v>
      </c>
      <c r="E148" s="18">
        <v>132</v>
      </c>
      <c r="F148" s="18">
        <v>132</v>
      </c>
      <c r="G148" s="19">
        <v>0</v>
      </c>
      <c r="H148" s="6">
        <f t="shared" si="11"/>
        <v>0</v>
      </c>
      <c r="I148" s="7">
        <f t="shared" si="12"/>
        <v>1</v>
      </c>
      <c r="J148" s="20">
        <v>60</v>
      </c>
      <c r="K148" s="19">
        <v>0</v>
      </c>
    </row>
    <row r="149" spans="1:11" x14ac:dyDescent="0.25">
      <c r="A149" s="21">
        <v>3056</v>
      </c>
      <c r="C149" s="18" t="s">
        <v>150</v>
      </c>
      <c r="D149" s="18" t="s">
        <v>18</v>
      </c>
      <c r="E149" s="18">
        <v>164</v>
      </c>
      <c r="F149" s="18">
        <v>164</v>
      </c>
      <c r="G149" s="19">
        <v>0</v>
      </c>
      <c r="H149" s="6">
        <f t="shared" si="11"/>
        <v>0</v>
      </c>
      <c r="I149" s="7">
        <f t="shared" si="12"/>
        <v>1</v>
      </c>
      <c r="J149" s="20">
        <v>65</v>
      </c>
      <c r="K149" s="19">
        <v>0</v>
      </c>
    </row>
    <row r="150" spans="1:11" x14ac:dyDescent="0.25">
      <c r="A150" s="21">
        <v>2851</v>
      </c>
      <c r="C150" s="18" t="s">
        <v>151</v>
      </c>
      <c r="D150" s="18" t="s">
        <v>18</v>
      </c>
      <c r="E150" s="18">
        <v>919</v>
      </c>
      <c r="F150" s="18">
        <v>639</v>
      </c>
      <c r="G150" s="19">
        <v>280</v>
      </c>
      <c r="H150" s="6">
        <f t="shared" si="11"/>
        <v>0</v>
      </c>
      <c r="I150" s="7">
        <f t="shared" si="12"/>
        <v>1</v>
      </c>
      <c r="J150" s="20">
        <v>85</v>
      </c>
      <c r="K150" s="24">
        <v>64</v>
      </c>
    </row>
    <row r="151" spans="1:11" x14ac:dyDescent="0.25">
      <c r="A151" s="21">
        <v>3074</v>
      </c>
      <c r="C151" s="18" t="s">
        <v>152</v>
      </c>
      <c r="D151" s="18" t="s">
        <v>18</v>
      </c>
      <c r="E151" s="18">
        <v>69</v>
      </c>
      <c r="F151" s="18">
        <v>69</v>
      </c>
      <c r="G151" s="19">
        <v>0</v>
      </c>
      <c r="H151" s="6">
        <f t="shared" si="11"/>
        <v>0</v>
      </c>
      <c r="I151" s="7">
        <f t="shared" si="12"/>
        <v>1</v>
      </c>
      <c r="J151" s="20">
        <v>69</v>
      </c>
      <c r="K151" s="19">
        <v>0</v>
      </c>
    </row>
    <row r="152" spans="1:11" x14ac:dyDescent="0.25">
      <c r="A152" s="21">
        <v>3075</v>
      </c>
      <c r="C152" s="18" t="s">
        <v>153</v>
      </c>
      <c r="D152" s="18" t="s">
        <v>18</v>
      </c>
      <c r="E152" s="18">
        <v>244</v>
      </c>
      <c r="F152" s="18">
        <v>244</v>
      </c>
      <c r="G152" s="19">
        <v>0</v>
      </c>
      <c r="H152" s="6">
        <f t="shared" si="11"/>
        <v>0</v>
      </c>
      <c r="I152" s="7">
        <f t="shared" si="12"/>
        <v>1</v>
      </c>
      <c r="J152" s="20">
        <v>66</v>
      </c>
      <c r="K152" s="19">
        <v>0</v>
      </c>
    </row>
    <row r="153" spans="1:11" x14ac:dyDescent="0.25">
      <c r="A153" s="21">
        <v>3076</v>
      </c>
      <c r="C153" s="18" t="s">
        <v>154</v>
      </c>
      <c r="D153" s="18" t="s">
        <v>18</v>
      </c>
      <c r="E153" s="18">
        <v>58</v>
      </c>
      <c r="F153" s="18">
        <v>58</v>
      </c>
      <c r="G153" s="19">
        <v>0</v>
      </c>
      <c r="H153" s="6">
        <f t="shared" si="11"/>
        <v>0</v>
      </c>
      <c r="I153" s="7">
        <f t="shared" si="12"/>
        <v>1</v>
      </c>
      <c r="J153" s="20">
        <v>72</v>
      </c>
      <c r="K153" s="19">
        <v>0</v>
      </c>
    </row>
    <row r="154" spans="1:11" x14ac:dyDescent="0.25">
      <c r="A154" s="21">
        <v>3077</v>
      </c>
      <c r="C154" s="18" t="s">
        <v>155</v>
      </c>
      <c r="D154" s="18" t="s">
        <v>18</v>
      </c>
      <c r="E154" s="18">
        <v>105</v>
      </c>
      <c r="F154" s="18">
        <v>105</v>
      </c>
      <c r="G154" s="19">
        <v>0</v>
      </c>
      <c r="H154" s="6">
        <f t="shared" si="11"/>
        <v>0</v>
      </c>
      <c r="I154" s="7">
        <f t="shared" si="12"/>
        <v>1</v>
      </c>
      <c r="J154" s="20">
        <v>66</v>
      </c>
      <c r="K154" s="19">
        <v>0</v>
      </c>
    </row>
    <row r="155" spans="1:11" x14ac:dyDescent="0.25">
      <c r="A155" s="21">
        <v>3078</v>
      </c>
      <c r="C155" s="18" t="s">
        <v>156</v>
      </c>
      <c r="D155" s="18" t="s">
        <v>18</v>
      </c>
      <c r="E155" s="18">
        <v>69</v>
      </c>
      <c r="F155" s="18">
        <v>69</v>
      </c>
      <c r="G155" s="19">
        <v>0</v>
      </c>
      <c r="H155" s="6">
        <f t="shared" si="11"/>
        <v>0</v>
      </c>
      <c r="I155" s="7">
        <f t="shared" si="12"/>
        <v>1</v>
      </c>
      <c r="J155" s="20">
        <v>65</v>
      </c>
      <c r="K155" s="19">
        <v>0</v>
      </c>
    </row>
    <row r="156" spans="1:11" x14ac:dyDescent="0.25">
      <c r="A156" s="21">
        <v>11560</v>
      </c>
      <c r="C156" s="18" t="s">
        <v>157</v>
      </c>
      <c r="D156" s="18" t="s">
        <v>18</v>
      </c>
      <c r="E156" s="18">
        <v>2119</v>
      </c>
      <c r="F156" s="18">
        <v>716</v>
      </c>
      <c r="G156" s="19">
        <v>701</v>
      </c>
      <c r="H156" s="6">
        <f t="shared" si="11"/>
        <v>702</v>
      </c>
      <c r="I156" s="7">
        <f t="shared" si="12"/>
        <v>0.66871165644171782</v>
      </c>
      <c r="J156" s="20">
        <v>91</v>
      </c>
      <c r="K156" s="24">
        <v>83</v>
      </c>
    </row>
    <row r="157" spans="1:11" x14ac:dyDescent="0.25">
      <c r="A157" s="21">
        <v>2733</v>
      </c>
      <c r="C157" s="18" t="s">
        <v>158</v>
      </c>
      <c r="D157" s="18" t="s">
        <v>18</v>
      </c>
      <c r="E157" s="18">
        <v>527</v>
      </c>
      <c r="F157" s="18">
        <v>527</v>
      </c>
      <c r="G157" s="19">
        <v>0</v>
      </c>
      <c r="H157" s="6">
        <f t="shared" si="11"/>
        <v>0</v>
      </c>
      <c r="I157" s="7">
        <f t="shared" si="12"/>
        <v>1</v>
      </c>
      <c r="J157" s="20">
        <v>61</v>
      </c>
      <c r="K157" s="19">
        <v>0</v>
      </c>
    </row>
    <row r="158" spans="1:11" x14ac:dyDescent="0.25">
      <c r="A158" s="21">
        <v>9040</v>
      </c>
      <c r="C158" s="18" t="s">
        <v>159</v>
      </c>
      <c r="D158" s="18" t="s">
        <v>18</v>
      </c>
      <c r="E158" s="18">
        <v>70</v>
      </c>
      <c r="F158" s="18">
        <v>70</v>
      </c>
      <c r="G158" s="19">
        <v>0</v>
      </c>
      <c r="H158" s="6">
        <f t="shared" si="11"/>
        <v>0</v>
      </c>
      <c r="I158" s="7">
        <f t="shared" si="12"/>
        <v>1</v>
      </c>
      <c r="J158" s="20">
        <v>65</v>
      </c>
      <c r="K158" s="19">
        <v>0</v>
      </c>
    </row>
    <row r="159" spans="1:11" x14ac:dyDescent="0.25">
      <c r="A159" s="21">
        <v>2850</v>
      </c>
      <c r="C159" s="18" t="s">
        <v>160</v>
      </c>
      <c r="D159" s="18" t="s">
        <v>18</v>
      </c>
      <c r="E159" s="18">
        <v>249</v>
      </c>
      <c r="F159" s="18">
        <v>249</v>
      </c>
      <c r="G159" s="19">
        <v>0</v>
      </c>
      <c r="H159" s="6">
        <f t="shared" si="11"/>
        <v>0</v>
      </c>
      <c r="I159" s="7">
        <f t="shared" si="12"/>
        <v>1</v>
      </c>
      <c r="J159" s="20">
        <v>67</v>
      </c>
      <c r="K159" s="19">
        <v>0</v>
      </c>
    </row>
    <row r="160" spans="1:11" x14ac:dyDescent="0.25">
      <c r="A160" s="21">
        <v>3040</v>
      </c>
      <c r="C160" s="18" t="s">
        <v>161</v>
      </c>
      <c r="D160" s="18" t="s">
        <v>18</v>
      </c>
      <c r="E160" s="18">
        <v>89</v>
      </c>
      <c r="F160" s="18">
        <v>89</v>
      </c>
      <c r="G160" s="19">
        <v>0</v>
      </c>
      <c r="H160" s="6">
        <f t="shared" si="11"/>
        <v>0</v>
      </c>
      <c r="I160" s="7">
        <f t="shared" si="12"/>
        <v>1</v>
      </c>
      <c r="J160" s="20">
        <v>68</v>
      </c>
      <c r="K160" s="19">
        <v>0</v>
      </c>
    </row>
    <row r="161" spans="1:11" x14ac:dyDescent="0.25">
      <c r="A161" s="21">
        <v>8919</v>
      </c>
      <c r="C161" s="18" t="s">
        <v>162</v>
      </c>
      <c r="D161" s="18" t="s">
        <v>18</v>
      </c>
      <c r="E161" s="18">
        <v>227</v>
      </c>
      <c r="F161" s="18">
        <v>227</v>
      </c>
      <c r="G161" s="19">
        <v>0</v>
      </c>
      <c r="H161" s="6">
        <f t="shared" si="11"/>
        <v>0</v>
      </c>
      <c r="I161" s="7">
        <f t="shared" si="12"/>
        <v>1</v>
      </c>
      <c r="J161" s="20">
        <v>63</v>
      </c>
      <c r="K161" s="19">
        <v>0</v>
      </c>
    </row>
    <row r="162" spans="1:11" x14ac:dyDescent="0.25">
      <c r="A162" s="21">
        <v>10681</v>
      </c>
      <c r="C162" s="18" t="s">
        <v>163</v>
      </c>
      <c r="D162" s="18" t="s">
        <v>18</v>
      </c>
      <c r="E162" s="18">
        <v>153</v>
      </c>
      <c r="F162" s="18">
        <v>74</v>
      </c>
      <c r="G162" s="19">
        <v>79</v>
      </c>
      <c r="H162" s="6">
        <f t="shared" si="11"/>
        <v>0</v>
      </c>
      <c r="I162" s="7">
        <f t="shared" si="12"/>
        <v>1</v>
      </c>
      <c r="J162" s="20">
        <v>89</v>
      </c>
      <c r="K162" s="24">
        <v>68</v>
      </c>
    </row>
    <row r="163" spans="1:11" x14ac:dyDescent="0.25">
      <c r="A163" s="21">
        <v>8918</v>
      </c>
      <c r="C163" s="18" t="s">
        <v>164</v>
      </c>
      <c r="D163" s="18" t="s">
        <v>18</v>
      </c>
      <c r="E163" s="18">
        <v>1216</v>
      </c>
      <c r="F163" s="18">
        <v>582</v>
      </c>
      <c r="G163" s="19">
        <v>634</v>
      </c>
      <c r="H163" s="6">
        <f t="shared" si="11"/>
        <v>0</v>
      </c>
      <c r="I163" s="7">
        <f t="shared" si="12"/>
        <v>1</v>
      </c>
      <c r="J163" s="20">
        <v>86</v>
      </c>
      <c r="K163" s="24">
        <v>63</v>
      </c>
    </row>
    <row r="164" spans="1:11" x14ac:dyDescent="0.25">
      <c r="A164" s="21">
        <v>2849</v>
      </c>
      <c r="C164" s="18" t="s">
        <v>165</v>
      </c>
      <c r="D164" s="18" t="s">
        <v>18</v>
      </c>
      <c r="E164" s="18">
        <v>157</v>
      </c>
      <c r="F164" s="18">
        <v>157</v>
      </c>
      <c r="G164" s="19">
        <v>0</v>
      </c>
      <c r="H164" s="6">
        <f t="shared" si="11"/>
        <v>0</v>
      </c>
      <c r="I164" s="7">
        <f t="shared" si="12"/>
        <v>1</v>
      </c>
      <c r="J164" s="20">
        <v>66</v>
      </c>
      <c r="K164" s="19">
        <v>0</v>
      </c>
    </row>
    <row r="165" spans="1:11" x14ac:dyDescent="0.25">
      <c r="A165" s="21">
        <v>5538</v>
      </c>
      <c r="C165" s="18" t="s">
        <v>166</v>
      </c>
      <c r="D165" s="18" t="s">
        <v>18</v>
      </c>
      <c r="E165" s="18">
        <v>77</v>
      </c>
      <c r="F165" s="18">
        <v>77</v>
      </c>
      <c r="G165" s="19">
        <v>0</v>
      </c>
      <c r="H165" s="6">
        <f t="shared" si="11"/>
        <v>0</v>
      </c>
      <c r="I165" s="7">
        <f t="shared" si="12"/>
        <v>1</v>
      </c>
      <c r="J165" s="20">
        <v>69</v>
      </c>
      <c r="K165" s="19">
        <v>0</v>
      </c>
    </row>
    <row r="166" spans="1:11" x14ac:dyDescent="0.25">
      <c r="A166" s="21">
        <v>3106</v>
      </c>
      <c r="C166" s="18" t="s">
        <v>167</v>
      </c>
      <c r="D166" s="18" t="s">
        <v>18</v>
      </c>
      <c r="E166" s="18">
        <v>132</v>
      </c>
      <c r="F166" s="18">
        <v>132</v>
      </c>
      <c r="G166" s="19">
        <v>0</v>
      </c>
      <c r="H166" s="6">
        <f t="shared" si="11"/>
        <v>0</v>
      </c>
      <c r="I166" s="7">
        <f t="shared" si="12"/>
        <v>1</v>
      </c>
      <c r="J166" s="20">
        <v>69</v>
      </c>
      <c r="K166" s="19">
        <v>0</v>
      </c>
    </row>
    <row r="167" spans="1:11" x14ac:dyDescent="0.25">
      <c r="A167" s="21">
        <v>3107</v>
      </c>
      <c r="C167" s="18" t="s">
        <v>168</v>
      </c>
      <c r="D167" s="18" t="s">
        <v>18</v>
      </c>
      <c r="E167" s="18">
        <v>118</v>
      </c>
      <c r="F167" s="18">
        <v>118</v>
      </c>
      <c r="G167" s="19">
        <v>0</v>
      </c>
      <c r="H167" s="6">
        <f t="shared" si="11"/>
        <v>0</v>
      </c>
      <c r="I167" s="7">
        <f t="shared" si="12"/>
        <v>1</v>
      </c>
      <c r="J167" s="20">
        <v>66</v>
      </c>
      <c r="K167" s="19">
        <v>0</v>
      </c>
    </row>
    <row r="168" spans="1:11" x14ac:dyDescent="0.25">
      <c r="A168" s="21">
        <v>12198</v>
      </c>
      <c r="C168" s="18" t="s">
        <v>169</v>
      </c>
      <c r="D168" s="18" t="s">
        <v>18</v>
      </c>
      <c r="E168" s="18">
        <v>66</v>
      </c>
      <c r="F168" s="18">
        <v>66</v>
      </c>
      <c r="G168" s="19">
        <v>0</v>
      </c>
      <c r="H168" s="6">
        <f t="shared" si="11"/>
        <v>0</v>
      </c>
      <c r="I168" s="7">
        <f t="shared" si="12"/>
        <v>1</v>
      </c>
      <c r="J168" s="20">
        <v>67</v>
      </c>
      <c r="K168" s="19">
        <v>0</v>
      </c>
    </row>
    <row r="169" spans="1:11" x14ac:dyDescent="0.25">
      <c r="A169" s="21">
        <v>2734</v>
      </c>
      <c r="C169" s="18" t="s">
        <v>170</v>
      </c>
      <c r="D169" s="18" t="s">
        <v>18</v>
      </c>
      <c r="E169" s="18">
        <v>413</v>
      </c>
      <c r="F169" s="18">
        <v>413</v>
      </c>
      <c r="G169" s="19">
        <v>0</v>
      </c>
      <c r="H169" s="6">
        <f t="shared" si="11"/>
        <v>0</v>
      </c>
      <c r="I169" s="7">
        <f t="shared" si="12"/>
        <v>1</v>
      </c>
      <c r="J169" s="20">
        <v>66</v>
      </c>
      <c r="K169" s="19">
        <v>0</v>
      </c>
    </row>
    <row r="170" spans="1:11" x14ac:dyDescent="0.25">
      <c r="A170" s="21">
        <v>9042</v>
      </c>
      <c r="C170" s="18" t="s">
        <v>171</v>
      </c>
      <c r="D170" s="18" t="s">
        <v>18</v>
      </c>
      <c r="E170" s="18">
        <v>111</v>
      </c>
      <c r="F170" s="18">
        <v>111</v>
      </c>
      <c r="G170" s="19">
        <v>0</v>
      </c>
      <c r="H170" s="6">
        <f t="shared" si="11"/>
        <v>0</v>
      </c>
      <c r="I170" s="7">
        <f t="shared" si="12"/>
        <v>1</v>
      </c>
      <c r="J170" s="20">
        <v>65</v>
      </c>
      <c r="K170" s="19">
        <v>0</v>
      </c>
    </row>
    <row r="171" spans="1:11" x14ac:dyDescent="0.25">
      <c r="A171" s="21">
        <v>2848</v>
      </c>
      <c r="C171" s="18" t="s">
        <v>172</v>
      </c>
      <c r="D171" s="18" t="s">
        <v>18</v>
      </c>
      <c r="E171" s="18">
        <v>149</v>
      </c>
      <c r="F171" s="18">
        <v>149</v>
      </c>
      <c r="G171" s="19">
        <v>0</v>
      </c>
      <c r="H171" s="6">
        <f t="shared" si="11"/>
        <v>0</v>
      </c>
      <c r="I171" s="7">
        <f t="shared" si="12"/>
        <v>1</v>
      </c>
      <c r="J171" s="20">
        <v>70</v>
      </c>
      <c r="K171" s="19">
        <v>0</v>
      </c>
    </row>
    <row r="172" spans="1:11" x14ac:dyDescent="0.25">
      <c r="A172" s="21">
        <v>11018</v>
      </c>
      <c r="C172" s="18" t="s">
        <v>173</v>
      </c>
      <c r="D172" s="18" t="s">
        <v>18</v>
      </c>
      <c r="E172" s="18">
        <v>23</v>
      </c>
      <c r="F172" s="18">
        <v>23</v>
      </c>
      <c r="G172" s="19">
        <v>0</v>
      </c>
      <c r="H172" s="6">
        <f t="shared" si="11"/>
        <v>0</v>
      </c>
      <c r="I172" s="7">
        <f t="shared" si="12"/>
        <v>1</v>
      </c>
      <c r="J172" s="20">
        <v>66</v>
      </c>
      <c r="K172" s="19">
        <v>0</v>
      </c>
    </row>
    <row r="173" spans="1:11" x14ac:dyDescent="0.25">
      <c r="A173" s="21">
        <v>3108</v>
      </c>
      <c r="C173" s="18" t="s">
        <v>174</v>
      </c>
      <c r="D173" s="18" t="s">
        <v>18</v>
      </c>
      <c r="E173" s="18">
        <v>25</v>
      </c>
      <c r="F173" s="18">
        <v>25</v>
      </c>
      <c r="G173" s="19">
        <v>0</v>
      </c>
      <c r="H173" s="6">
        <f t="shared" si="11"/>
        <v>0</v>
      </c>
      <c r="I173" s="7">
        <f t="shared" si="12"/>
        <v>1</v>
      </c>
      <c r="J173" s="20">
        <v>65</v>
      </c>
      <c r="K173" s="19">
        <v>0</v>
      </c>
    </row>
    <row r="174" spans="1:11" x14ac:dyDescent="0.25">
      <c r="A174" s="21">
        <v>10038</v>
      </c>
      <c r="C174" s="18" t="s">
        <v>175</v>
      </c>
      <c r="D174" s="18" t="s">
        <v>18</v>
      </c>
      <c r="E174" s="18">
        <v>23</v>
      </c>
      <c r="F174" s="18">
        <v>23</v>
      </c>
      <c r="G174" s="19">
        <v>0</v>
      </c>
      <c r="H174" s="6">
        <f t="shared" si="11"/>
        <v>0</v>
      </c>
      <c r="I174" s="7">
        <f t="shared" si="12"/>
        <v>1</v>
      </c>
      <c r="J174" s="20">
        <v>67</v>
      </c>
      <c r="K174" s="19">
        <v>0</v>
      </c>
    </row>
    <row r="175" spans="1:11" x14ac:dyDescent="0.25">
      <c r="A175" s="21">
        <v>10684</v>
      </c>
      <c r="C175" s="18" t="s">
        <v>176</v>
      </c>
      <c r="D175" s="18" t="s">
        <v>18</v>
      </c>
      <c r="E175" s="18">
        <v>148</v>
      </c>
      <c r="F175" s="18">
        <v>148</v>
      </c>
      <c r="G175" s="19">
        <v>0</v>
      </c>
      <c r="H175" s="6">
        <f t="shared" si="11"/>
        <v>0</v>
      </c>
      <c r="I175" s="7">
        <f t="shared" si="12"/>
        <v>1</v>
      </c>
      <c r="J175" s="20">
        <v>70</v>
      </c>
      <c r="K175" s="19">
        <v>0</v>
      </c>
    </row>
    <row r="176" spans="1:11" x14ac:dyDescent="0.25">
      <c r="A176" s="21">
        <v>10685</v>
      </c>
      <c r="C176" s="18" t="s">
        <v>177</v>
      </c>
      <c r="D176" s="18" t="s">
        <v>18</v>
      </c>
      <c r="E176" s="18">
        <v>33</v>
      </c>
      <c r="F176" s="18">
        <v>33</v>
      </c>
      <c r="G176" s="19">
        <v>0</v>
      </c>
      <c r="H176" s="6">
        <f t="shared" si="11"/>
        <v>0</v>
      </c>
      <c r="I176" s="7">
        <f t="shared" si="12"/>
        <v>1</v>
      </c>
      <c r="J176" s="20">
        <v>66</v>
      </c>
      <c r="K176" s="19">
        <v>0</v>
      </c>
    </row>
    <row r="177" spans="1:11" x14ac:dyDescent="0.25">
      <c r="A177" s="21">
        <v>9041</v>
      </c>
      <c r="C177" s="18" t="s">
        <v>178</v>
      </c>
      <c r="D177" s="18" t="s">
        <v>18</v>
      </c>
      <c r="E177" s="18">
        <v>38</v>
      </c>
      <c r="F177" s="18">
        <v>38</v>
      </c>
      <c r="G177" s="19">
        <v>0</v>
      </c>
      <c r="H177" s="6">
        <f t="shared" si="11"/>
        <v>0</v>
      </c>
      <c r="I177" s="7">
        <f t="shared" si="12"/>
        <v>1</v>
      </c>
      <c r="J177" s="20">
        <v>63</v>
      </c>
      <c r="K177" s="19">
        <v>0</v>
      </c>
    </row>
    <row r="178" spans="1:11" x14ac:dyDescent="0.25">
      <c r="A178" s="21">
        <v>2847</v>
      </c>
      <c r="C178" s="18" t="s">
        <v>179</v>
      </c>
      <c r="D178" s="18" t="s">
        <v>18</v>
      </c>
      <c r="E178" s="18">
        <v>147</v>
      </c>
      <c r="F178" s="18">
        <v>119</v>
      </c>
      <c r="G178" s="19">
        <v>28</v>
      </c>
      <c r="H178" s="6">
        <f t="shared" si="11"/>
        <v>0</v>
      </c>
      <c r="I178" s="7">
        <f t="shared" si="12"/>
        <v>1</v>
      </c>
      <c r="J178" s="20">
        <v>77</v>
      </c>
      <c r="K178" s="24">
        <v>64</v>
      </c>
    </row>
    <row r="179" spans="1:11" x14ac:dyDescent="0.25">
      <c r="A179" s="21">
        <v>9039</v>
      </c>
      <c r="C179" s="18" t="s">
        <v>180</v>
      </c>
      <c r="D179" s="18" t="s">
        <v>18</v>
      </c>
      <c r="E179" s="18">
        <v>81</v>
      </c>
      <c r="F179" s="18">
        <v>81</v>
      </c>
      <c r="G179" s="19">
        <v>0</v>
      </c>
      <c r="H179" s="6">
        <f t="shared" si="11"/>
        <v>0</v>
      </c>
      <c r="I179" s="7">
        <f t="shared" si="12"/>
        <v>1</v>
      </c>
      <c r="J179" s="20">
        <v>71</v>
      </c>
      <c r="K179" s="19">
        <v>0</v>
      </c>
    </row>
    <row r="180" spans="1:11" x14ac:dyDescent="0.25">
      <c r="A180" s="21">
        <v>3099</v>
      </c>
      <c r="C180" s="18" t="s">
        <v>181</v>
      </c>
      <c r="D180" s="18" t="s">
        <v>18</v>
      </c>
      <c r="E180" s="18">
        <v>58</v>
      </c>
      <c r="F180" s="18">
        <v>38</v>
      </c>
      <c r="G180" s="19">
        <v>20</v>
      </c>
      <c r="H180" s="6">
        <f t="shared" si="11"/>
        <v>0</v>
      </c>
      <c r="I180" s="7">
        <f t="shared" si="12"/>
        <v>1</v>
      </c>
      <c r="J180" s="20">
        <v>82</v>
      </c>
      <c r="K180" s="24">
        <v>69</v>
      </c>
    </row>
    <row r="181" spans="1:11" x14ac:dyDescent="0.25">
      <c r="A181" s="21">
        <v>10683</v>
      </c>
      <c r="C181" s="18" t="s">
        <v>182</v>
      </c>
      <c r="D181" s="18" t="s">
        <v>18</v>
      </c>
      <c r="E181" s="18">
        <v>49</v>
      </c>
      <c r="F181" s="18">
        <v>49</v>
      </c>
      <c r="G181" s="19">
        <v>0</v>
      </c>
      <c r="H181" s="6">
        <f t="shared" si="11"/>
        <v>0</v>
      </c>
      <c r="I181" s="7">
        <f t="shared" si="12"/>
        <v>1</v>
      </c>
      <c r="J181" s="20">
        <v>66</v>
      </c>
      <c r="K181" s="19">
        <v>0</v>
      </c>
    </row>
    <row r="182" spans="1:11" x14ac:dyDescent="0.25">
      <c r="A182" s="21">
        <v>10682</v>
      </c>
      <c r="C182" s="18" t="s">
        <v>183</v>
      </c>
      <c r="D182" s="18" t="s">
        <v>18</v>
      </c>
      <c r="E182" s="18">
        <v>67</v>
      </c>
      <c r="F182" s="18">
        <v>67</v>
      </c>
      <c r="G182" s="19">
        <v>0</v>
      </c>
      <c r="H182" s="6">
        <f t="shared" si="11"/>
        <v>0</v>
      </c>
      <c r="I182" s="7">
        <f t="shared" si="12"/>
        <v>1</v>
      </c>
      <c r="J182" s="20">
        <v>72</v>
      </c>
      <c r="K182" s="19">
        <v>0</v>
      </c>
    </row>
    <row r="183" spans="1:11" x14ac:dyDescent="0.25">
      <c r="A183" s="21">
        <v>2846</v>
      </c>
      <c r="C183" s="18" t="s">
        <v>184</v>
      </c>
      <c r="D183" s="18" t="s">
        <v>18</v>
      </c>
      <c r="E183" s="18">
        <v>758</v>
      </c>
      <c r="F183" s="18">
        <v>480</v>
      </c>
      <c r="G183" s="19">
        <v>278</v>
      </c>
      <c r="H183" s="6">
        <f t="shared" si="11"/>
        <v>0</v>
      </c>
      <c r="I183" s="7">
        <f t="shared" si="12"/>
        <v>1</v>
      </c>
      <c r="J183" s="20">
        <v>88</v>
      </c>
      <c r="K183" s="24">
        <v>69</v>
      </c>
    </row>
    <row r="184" spans="1:11" x14ac:dyDescent="0.25">
      <c r="A184" s="21">
        <v>12042</v>
      </c>
      <c r="C184" s="18" t="s">
        <v>184</v>
      </c>
      <c r="D184" s="18" t="s">
        <v>67</v>
      </c>
      <c r="E184" s="18">
        <v>37</v>
      </c>
      <c r="F184" s="18">
        <v>37</v>
      </c>
      <c r="G184" s="19">
        <v>0</v>
      </c>
      <c r="H184" s="6">
        <f t="shared" si="11"/>
        <v>0</v>
      </c>
      <c r="I184" s="7">
        <f t="shared" si="12"/>
        <v>1</v>
      </c>
      <c r="J184" s="20">
        <v>72</v>
      </c>
      <c r="K184" s="19">
        <v>0</v>
      </c>
    </row>
    <row r="185" spans="1:11" x14ac:dyDescent="0.25">
      <c r="A185" s="21">
        <v>3059</v>
      </c>
      <c r="C185" s="18" t="s">
        <v>185</v>
      </c>
      <c r="D185" s="18" t="s">
        <v>18</v>
      </c>
      <c r="E185" s="18">
        <v>149</v>
      </c>
      <c r="F185" s="18">
        <v>117</v>
      </c>
      <c r="G185" s="19">
        <v>32</v>
      </c>
      <c r="H185" s="6">
        <f t="shared" si="11"/>
        <v>0</v>
      </c>
      <c r="I185" s="7">
        <f t="shared" si="12"/>
        <v>1</v>
      </c>
      <c r="J185" s="20">
        <v>84</v>
      </c>
      <c r="K185" s="24">
        <v>71</v>
      </c>
    </row>
    <row r="186" spans="1:11" x14ac:dyDescent="0.25">
      <c r="A186" s="21">
        <v>7038</v>
      </c>
      <c r="C186" s="18" t="s">
        <v>186</v>
      </c>
      <c r="D186" s="18" t="s">
        <v>18</v>
      </c>
      <c r="E186" s="18">
        <v>36</v>
      </c>
      <c r="F186" s="18">
        <v>36</v>
      </c>
      <c r="G186" s="19">
        <v>0</v>
      </c>
      <c r="H186" s="6">
        <f t="shared" si="11"/>
        <v>0</v>
      </c>
      <c r="I186" s="7">
        <f t="shared" si="12"/>
        <v>1</v>
      </c>
      <c r="J186" s="20">
        <v>68</v>
      </c>
      <c r="K186" s="19">
        <v>0</v>
      </c>
    </row>
    <row r="187" spans="1:11" x14ac:dyDescent="0.25">
      <c r="A187" s="21">
        <v>3061</v>
      </c>
      <c r="C187" s="18" t="s">
        <v>187</v>
      </c>
      <c r="D187" s="18" t="s">
        <v>18</v>
      </c>
      <c r="E187" s="18">
        <v>94</v>
      </c>
      <c r="F187" s="18">
        <v>94</v>
      </c>
      <c r="G187" s="19">
        <v>0</v>
      </c>
      <c r="H187" s="6">
        <f t="shared" si="11"/>
        <v>0</v>
      </c>
      <c r="I187" s="7">
        <f t="shared" si="12"/>
        <v>1</v>
      </c>
      <c r="J187" s="20">
        <v>71</v>
      </c>
      <c r="K187" s="19">
        <v>0</v>
      </c>
    </row>
    <row r="188" spans="1:11" x14ac:dyDescent="0.25">
      <c r="A188" s="21">
        <v>3062</v>
      </c>
      <c r="C188" s="18" t="s">
        <v>188</v>
      </c>
      <c r="D188" s="18" t="s">
        <v>18</v>
      </c>
      <c r="E188" s="18">
        <v>120</v>
      </c>
      <c r="F188" s="18">
        <v>120</v>
      </c>
      <c r="G188" s="19">
        <v>0</v>
      </c>
      <c r="H188" s="6">
        <f t="shared" si="11"/>
        <v>0</v>
      </c>
      <c r="I188" s="7">
        <f t="shared" si="12"/>
        <v>1</v>
      </c>
      <c r="J188" s="20">
        <v>67</v>
      </c>
      <c r="K188" s="19">
        <v>0</v>
      </c>
    </row>
    <row r="189" spans="1:11" x14ac:dyDescent="0.25">
      <c r="A189" s="21">
        <v>2735</v>
      </c>
      <c r="C189" s="18" t="s">
        <v>189</v>
      </c>
      <c r="D189" s="18" t="s">
        <v>18</v>
      </c>
      <c r="E189" s="18">
        <v>155</v>
      </c>
      <c r="F189" s="18">
        <v>155</v>
      </c>
      <c r="G189" s="19">
        <v>0</v>
      </c>
      <c r="H189" s="6">
        <f t="shared" si="11"/>
        <v>0</v>
      </c>
      <c r="I189" s="7">
        <f t="shared" si="12"/>
        <v>1</v>
      </c>
      <c r="J189" s="20">
        <v>68</v>
      </c>
      <c r="K189" s="19">
        <v>0</v>
      </c>
    </row>
    <row r="190" spans="1:11" x14ac:dyDescent="0.25">
      <c r="A190" s="21">
        <v>6543</v>
      </c>
      <c r="C190" s="18" t="s">
        <v>189</v>
      </c>
      <c r="D190" s="18" t="s">
        <v>59</v>
      </c>
      <c r="E190" s="18">
        <v>39</v>
      </c>
      <c r="F190" s="18">
        <v>39</v>
      </c>
      <c r="G190" s="19">
        <v>0</v>
      </c>
      <c r="H190" s="6">
        <f t="shared" si="11"/>
        <v>0</v>
      </c>
      <c r="I190" s="7">
        <f t="shared" si="12"/>
        <v>1</v>
      </c>
      <c r="J190" s="20">
        <v>69</v>
      </c>
      <c r="K190" s="19">
        <v>0</v>
      </c>
    </row>
    <row r="191" spans="1:11" x14ac:dyDescent="0.25">
      <c r="A191" s="21">
        <v>7226</v>
      </c>
      <c r="C191" s="18" t="s">
        <v>189</v>
      </c>
      <c r="D191" s="18" t="s">
        <v>71</v>
      </c>
      <c r="E191" s="18">
        <v>30</v>
      </c>
      <c r="F191" s="18">
        <v>30</v>
      </c>
      <c r="G191" s="19">
        <v>0</v>
      </c>
      <c r="H191" s="6">
        <f t="shared" si="11"/>
        <v>0</v>
      </c>
      <c r="I191" s="7">
        <f t="shared" si="12"/>
        <v>1</v>
      </c>
      <c r="J191" s="20">
        <v>66</v>
      </c>
      <c r="K191" s="19">
        <v>0</v>
      </c>
    </row>
    <row r="192" spans="1:11" x14ac:dyDescent="0.25">
      <c r="A192" s="21">
        <v>3048</v>
      </c>
      <c r="C192" s="18" t="s">
        <v>190</v>
      </c>
      <c r="D192" s="18" t="s">
        <v>18</v>
      </c>
      <c r="E192" s="18">
        <v>32</v>
      </c>
      <c r="F192" s="18">
        <v>32</v>
      </c>
      <c r="G192" s="19">
        <v>0</v>
      </c>
      <c r="H192" s="6">
        <f t="shared" ref="H192:H220" si="13">E192-F192-G192</f>
        <v>0</v>
      </c>
      <c r="I192" s="7">
        <f t="shared" ref="I192:I220" si="14">(G192+F192)/E192</f>
        <v>1</v>
      </c>
      <c r="J192" s="20">
        <v>69</v>
      </c>
      <c r="K192" s="19">
        <v>0</v>
      </c>
    </row>
    <row r="193" spans="1:11" x14ac:dyDescent="0.25">
      <c r="A193" s="21">
        <v>3045</v>
      </c>
      <c r="C193" s="18" t="s">
        <v>191</v>
      </c>
      <c r="D193" s="18" t="s">
        <v>18</v>
      </c>
      <c r="E193" s="18">
        <v>71</v>
      </c>
      <c r="F193" s="18">
        <v>71</v>
      </c>
      <c r="G193" s="19">
        <v>0</v>
      </c>
      <c r="H193" s="6">
        <f t="shared" si="13"/>
        <v>0</v>
      </c>
      <c r="I193" s="7">
        <f t="shared" si="14"/>
        <v>1</v>
      </c>
      <c r="J193" s="20">
        <v>66</v>
      </c>
      <c r="K193" s="19">
        <v>0</v>
      </c>
    </row>
    <row r="194" spans="1:11" x14ac:dyDescent="0.25">
      <c r="A194" s="21">
        <v>11563</v>
      </c>
      <c r="C194" s="18" t="s">
        <v>192</v>
      </c>
      <c r="D194" s="18" t="s">
        <v>18</v>
      </c>
      <c r="E194" s="18">
        <v>31</v>
      </c>
      <c r="F194" s="18">
        <v>31</v>
      </c>
      <c r="G194" s="19">
        <v>0</v>
      </c>
      <c r="H194" s="6">
        <f t="shared" si="13"/>
        <v>0</v>
      </c>
      <c r="I194" s="7">
        <f t="shared" si="14"/>
        <v>1</v>
      </c>
      <c r="J194" s="20">
        <v>68</v>
      </c>
      <c r="K194" s="19">
        <v>0</v>
      </c>
    </row>
    <row r="195" spans="1:11" x14ac:dyDescent="0.25">
      <c r="A195" s="21">
        <v>3047</v>
      </c>
      <c r="C195" s="18" t="s">
        <v>193</v>
      </c>
      <c r="D195" s="18" t="s">
        <v>18</v>
      </c>
      <c r="E195" s="18">
        <v>124</v>
      </c>
      <c r="F195" s="18">
        <v>124</v>
      </c>
      <c r="G195" s="19">
        <v>0</v>
      </c>
      <c r="H195" s="6">
        <f t="shared" si="13"/>
        <v>0</v>
      </c>
      <c r="I195" s="7">
        <f t="shared" si="14"/>
        <v>1</v>
      </c>
      <c r="J195" s="20">
        <v>67</v>
      </c>
      <c r="K195" s="19">
        <v>0</v>
      </c>
    </row>
    <row r="196" spans="1:11" x14ac:dyDescent="0.25">
      <c r="A196" s="21">
        <v>2845</v>
      </c>
      <c r="C196" s="18" t="s">
        <v>194</v>
      </c>
      <c r="D196" s="18" t="s">
        <v>18</v>
      </c>
      <c r="E196" s="18">
        <v>1170</v>
      </c>
      <c r="F196" s="18">
        <v>553</v>
      </c>
      <c r="G196" s="19">
        <v>617</v>
      </c>
      <c r="H196" s="6">
        <f t="shared" si="13"/>
        <v>0</v>
      </c>
      <c r="I196" s="7">
        <f t="shared" si="14"/>
        <v>1</v>
      </c>
      <c r="J196" s="20">
        <v>86</v>
      </c>
      <c r="K196" s="24">
        <v>64</v>
      </c>
    </row>
    <row r="197" spans="1:11" x14ac:dyDescent="0.25">
      <c r="A197" s="21">
        <v>3025</v>
      </c>
      <c r="C197" s="18" t="s">
        <v>195</v>
      </c>
      <c r="D197" s="18" t="s">
        <v>18</v>
      </c>
      <c r="E197" s="18">
        <v>242</v>
      </c>
      <c r="F197" s="18">
        <v>96</v>
      </c>
      <c r="G197" s="19">
        <v>100</v>
      </c>
      <c r="H197" s="6">
        <f t="shared" si="13"/>
        <v>46</v>
      </c>
      <c r="I197" s="7">
        <f t="shared" si="14"/>
        <v>0.80991735537190079</v>
      </c>
      <c r="J197" s="20">
        <v>89</v>
      </c>
      <c r="K197" s="24">
        <v>78</v>
      </c>
    </row>
    <row r="198" spans="1:11" x14ac:dyDescent="0.25">
      <c r="A198" s="21">
        <v>11565</v>
      </c>
      <c r="C198" s="18" t="s">
        <v>196</v>
      </c>
      <c r="D198" s="18" t="s">
        <v>18</v>
      </c>
      <c r="E198" s="18">
        <v>113</v>
      </c>
      <c r="F198" s="18">
        <v>88</v>
      </c>
      <c r="G198" s="19">
        <v>25</v>
      </c>
      <c r="H198" s="6">
        <f t="shared" si="13"/>
        <v>0</v>
      </c>
      <c r="I198" s="7">
        <f t="shared" si="14"/>
        <v>1</v>
      </c>
      <c r="J198" s="20">
        <v>77</v>
      </c>
      <c r="K198" s="24">
        <v>68</v>
      </c>
    </row>
    <row r="199" spans="1:11" x14ac:dyDescent="0.25">
      <c r="A199" s="21">
        <v>3026</v>
      </c>
      <c r="C199" s="18" t="s">
        <v>197</v>
      </c>
      <c r="D199" s="18" t="s">
        <v>18</v>
      </c>
      <c r="E199" s="18">
        <v>225</v>
      </c>
      <c r="F199" s="18">
        <v>165</v>
      </c>
      <c r="G199" s="19">
        <v>60</v>
      </c>
      <c r="H199" s="6">
        <f t="shared" si="13"/>
        <v>0</v>
      </c>
      <c r="I199" s="7">
        <f t="shared" si="14"/>
        <v>1</v>
      </c>
      <c r="J199" s="20">
        <v>79</v>
      </c>
      <c r="K199" s="24">
        <v>66</v>
      </c>
    </row>
    <row r="200" spans="1:11" x14ac:dyDescent="0.25">
      <c r="A200" s="21">
        <v>9958</v>
      </c>
      <c r="C200" s="18" t="s">
        <v>198</v>
      </c>
      <c r="D200" s="18" t="s">
        <v>18</v>
      </c>
      <c r="E200" s="18">
        <v>431</v>
      </c>
      <c r="F200" s="18">
        <v>393</v>
      </c>
      <c r="G200" s="19">
        <v>38</v>
      </c>
      <c r="H200" s="6">
        <f t="shared" si="13"/>
        <v>0</v>
      </c>
      <c r="I200" s="7">
        <f t="shared" si="14"/>
        <v>1</v>
      </c>
      <c r="J200" s="20">
        <v>72</v>
      </c>
      <c r="K200" s="24">
        <v>63</v>
      </c>
    </row>
    <row r="201" spans="1:11" x14ac:dyDescent="0.25">
      <c r="A201" s="21">
        <v>2844</v>
      </c>
      <c r="C201" s="18" t="s">
        <v>199</v>
      </c>
      <c r="D201" s="18" t="s">
        <v>18</v>
      </c>
      <c r="E201" s="18">
        <v>163</v>
      </c>
      <c r="F201" s="18">
        <v>163</v>
      </c>
      <c r="G201" s="19">
        <v>0</v>
      </c>
      <c r="H201" s="6">
        <f t="shared" si="13"/>
        <v>0</v>
      </c>
      <c r="I201" s="7">
        <f t="shared" si="14"/>
        <v>1</v>
      </c>
      <c r="J201" s="20">
        <v>64</v>
      </c>
      <c r="K201" s="19">
        <v>0</v>
      </c>
    </row>
    <row r="202" spans="1:11" x14ac:dyDescent="0.25">
      <c r="A202" s="21">
        <v>9043</v>
      </c>
      <c r="C202" s="18" t="s">
        <v>200</v>
      </c>
      <c r="D202" s="18" t="s">
        <v>18</v>
      </c>
      <c r="E202" s="18">
        <v>37</v>
      </c>
      <c r="F202" s="18">
        <v>37</v>
      </c>
      <c r="G202" s="19">
        <v>0</v>
      </c>
      <c r="H202" s="6">
        <f t="shared" si="13"/>
        <v>0</v>
      </c>
      <c r="I202" s="7">
        <f t="shared" si="14"/>
        <v>1</v>
      </c>
      <c r="J202" s="20">
        <v>68</v>
      </c>
      <c r="K202" s="19">
        <v>0</v>
      </c>
    </row>
    <row r="203" spans="1:11" x14ac:dyDescent="0.25">
      <c r="A203" s="21">
        <v>10738</v>
      </c>
      <c r="C203" s="18" t="s">
        <v>201</v>
      </c>
      <c r="D203" s="18" t="s">
        <v>18</v>
      </c>
      <c r="E203" s="18">
        <v>105</v>
      </c>
      <c r="F203" s="18">
        <v>105</v>
      </c>
      <c r="G203" s="19">
        <v>0</v>
      </c>
      <c r="H203" s="6">
        <f t="shared" si="13"/>
        <v>0</v>
      </c>
      <c r="I203" s="7">
        <f t="shared" si="14"/>
        <v>1</v>
      </c>
      <c r="J203" s="20">
        <v>68</v>
      </c>
      <c r="K203" s="19">
        <v>0</v>
      </c>
    </row>
    <row r="204" spans="1:11" x14ac:dyDescent="0.25">
      <c r="A204" s="21">
        <v>3110</v>
      </c>
      <c r="C204" s="18" t="s">
        <v>202</v>
      </c>
      <c r="D204" s="18" t="s">
        <v>18</v>
      </c>
      <c r="E204" s="18">
        <v>46</v>
      </c>
      <c r="F204" s="18">
        <v>46</v>
      </c>
      <c r="G204" s="19">
        <v>0</v>
      </c>
      <c r="H204" s="6">
        <f t="shared" si="13"/>
        <v>0</v>
      </c>
      <c r="I204" s="7">
        <f t="shared" si="14"/>
        <v>1</v>
      </c>
      <c r="J204" s="20">
        <v>67</v>
      </c>
      <c r="K204" s="19">
        <v>0</v>
      </c>
    </row>
    <row r="205" spans="1:11" x14ac:dyDescent="0.25">
      <c r="A205" s="21">
        <v>10021</v>
      </c>
      <c r="C205" s="18" t="s">
        <v>203</v>
      </c>
      <c r="D205" s="18" t="s">
        <v>18</v>
      </c>
      <c r="E205" s="18">
        <v>147</v>
      </c>
      <c r="F205" s="18">
        <v>147</v>
      </c>
      <c r="G205" s="19">
        <v>0</v>
      </c>
      <c r="H205" s="6">
        <f t="shared" si="13"/>
        <v>0</v>
      </c>
      <c r="I205" s="7">
        <f t="shared" si="14"/>
        <v>1</v>
      </c>
      <c r="J205" s="20">
        <v>64</v>
      </c>
      <c r="K205" s="19">
        <v>0</v>
      </c>
    </row>
    <row r="206" spans="1:11" x14ac:dyDescent="0.25">
      <c r="A206" s="21">
        <v>3079</v>
      </c>
      <c r="C206" s="18" t="s">
        <v>204</v>
      </c>
      <c r="D206" s="18" t="s">
        <v>18</v>
      </c>
      <c r="E206" s="18">
        <v>101</v>
      </c>
      <c r="F206" s="18">
        <v>101</v>
      </c>
      <c r="G206" s="19">
        <v>0</v>
      </c>
      <c r="H206" s="6">
        <f t="shared" si="13"/>
        <v>0</v>
      </c>
      <c r="I206" s="7">
        <f t="shared" si="14"/>
        <v>1</v>
      </c>
      <c r="J206" s="20">
        <v>65</v>
      </c>
      <c r="K206" s="19">
        <v>0</v>
      </c>
    </row>
    <row r="207" spans="1:11" x14ac:dyDescent="0.25">
      <c r="A207" s="21">
        <v>3095</v>
      </c>
      <c r="C207" s="18" t="s">
        <v>205</v>
      </c>
      <c r="D207" s="18" t="s">
        <v>18</v>
      </c>
      <c r="E207" s="18">
        <v>23</v>
      </c>
      <c r="F207" s="18">
        <v>23</v>
      </c>
      <c r="G207" s="19">
        <v>0</v>
      </c>
      <c r="H207" s="6">
        <f t="shared" si="13"/>
        <v>0</v>
      </c>
      <c r="I207" s="7">
        <f t="shared" si="14"/>
        <v>1</v>
      </c>
      <c r="J207" s="20">
        <v>67</v>
      </c>
      <c r="K207" s="19">
        <v>0</v>
      </c>
    </row>
    <row r="208" spans="1:11" x14ac:dyDescent="0.25">
      <c r="A208" s="21">
        <v>8920</v>
      </c>
      <c r="C208" s="18" t="s">
        <v>206</v>
      </c>
      <c r="D208" s="18" t="s">
        <v>18</v>
      </c>
      <c r="E208" s="18">
        <v>158</v>
      </c>
      <c r="F208" s="18">
        <v>158</v>
      </c>
      <c r="G208" s="19">
        <v>0</v>
      </c>
      <c r="H208" s="6">
        <f t="shared" si="13"/>
        <v>0</v>
      </c>
      <c r="I208" s="7">
        <f t="shared" si="14"/>
        <v>1</v>
      </c>
      <c r="J208" s="20">
        <v>67</v>
      </c>
      <c r="K208" s="19">
        <v>0</v>
      </c>
    </row>
    <row r="209" spans="1:11" x14ac:dyDescent="0.25">
      <c r="A209" s="21">
        <v>9038</v>
      </c>
      <c r="C209" s="18" t="s">
        <v>207</v>
      </c>
      <c r="D209" s="18" t="s">
        <v>18</v>
      </c>
      <c r="E209" s="18">
        <v>202</v>
      </c>
      <c r="F209" s="18">
        <v>202</v>
      </c>
      <c r="G209" s="19">
        <v>0</v>
      </c>
      <c r="H209" s="6">
        <f t="shared" si="13"/>
        <v>0</v>
      </c>
      <c r="I209" s="7">
        <f t="shared" si="14"/>
        <v>1</v>
      </c>
      <c r="J209" s="20">
        <v>68</v>
      </c>
      <c r="K209" s="19">
        <v>0</v>
      </c>
    </row>
    <row r="210" spans="1:11" x14ac:dyDescent="0.25">
      <c r="A210" s="21">
        <v>11818</v>
      </c>
      <c r="C210" s="18" t="s">
        <v>208</v>
      </c>
      <c r="D210" s="18" t="s">
        <v>209</v>
      </c>
      <c r="E210" s="18">
        <v>52</v>
      </c>
      <c r="F210" s="18">
        <v>52</v>
      </c>
      <c r="G210" s="19">
        <v>0</v>
      </c>
      <c r="H210" s="6">
        <f t="shared" si="13"/>
        <v>0</v>
      </c>
      <c r="I210" s="7">
        <f t="shared" si="14"/>
        <v>1</v>
      </c>
      <c r="J210" s="20">
        <v>66</v>
      </c>
      <c r="K210" s="19">
        <v>0</v>
      </c>
    </row>
    <row r="211" spans="1:11" x14ac:dyDescent="0.25">
      <c r="A211" s="21">
        <v>11819</v>
      </c>
      <c r="C211" s="18" t="s">
        <v>208</v>
      </c>
      <c r="D211" s="18" t="s">
        <v>210</v>
      </c>
      <c r="E211" s="18">
        <v>46</v>
      </c>
      <c r="F211" s="18">
        <v>46</v>
      </c>
      <c r="G211" s="19">
        <v>0</v>
      </c>
      <c r="H211" s="6">
        <f t="shared" si="13"/>
        <v>0</v>
      </c>
      <c r="I211" s="7">
        <f t="shared" si="14"/>
        <v>1</v>
      </c>
      <c r="J211" s="20">
        <v>71</v>
      </c>
      <c r="K211" s="19">
        <v>0</v>
      </c>
    </row>
    <row r="212" spans="1:11" x14ac:dyDescent="0.25">
      <c r="A212" s="21">
        <v>2843</v>
      </c>
      <c r="C212" s="18" t="s">
        <v>211</v>
      </c>
      <c r="D212" s="18" t="s">
        <v>18</v>
      </c>
      <c r="E212" s="18">
        <v>205</v>
      </c>
      <c r="F212" s="18">
        <v>178</v>
      </c>
      <c r="G212" s="19">
        <v>27</v>
      </c>
      <c r="H212" s="6">
        <f t="shared" si="13"/>
        <v>0</v>
      </c>
      <c r="I212" s="7">
        <f t="shared" si="14"/>
        <v>1</v>
      </c>
      <c r="J212" s="20">
        <v>79</v>
      </c>
      <c r="K212" s="24">
        <v>71</v>
      </c>
    </row>
    <row r="213" spans="1:11" x14ac:dyDescent="0.25">
      <c r="A213" s="21">
        <v>9898</v>
      </c>
      <c r="C213" s="18" t="s">
        <v>211</v>
      </c>
      <c r="D213" s="18" t="s">
        <v>67</v>
      </c>
      <c r="E213" s="18">
        <v>31</v>
      </c>
      <c r="F213" s="18">
        <v>31</v>
      </c>
      <c r="G213" s="19">
        <v>0</v>
      </c>
      <c r="H213" s="6">
        <f t="shared" si="13"/>
        <v>0</v>
      </c>
      <c r="I213" s="7">
        <f t="shared" si="14"/>
        <v>1</v>
      </c>
      <c r="J213" s="20">
        <v>71</v>
      </c>
      <c r="K213" s="19">
        <v>0</v>
      </c>
    </row>
    <row r="214" spans="1:11" x14ac:dyDescent="0.25">
      <c r="A214" s="21">
        <v>3112</v>
      </c>
      <c r="C214" s="18" t="s">
        <v>212</v>
      </c>
      <c r="D214" s="18" t="s">
        <v>18</v>
      </c>
      <c r="E214" s="18">
        <v>26</v>
      </c>
      <c r="F214" s="18">
        <v>26</v>
      </c>
      <c r="G214" s="19">
        <v>0</v>
      </c>
      <c r="H214" s="6">
        <f t="shared" si="13"/>
        <v>0</v>
      </c>
      <c r="I214" s="7">
        <f t="shared" si="14"/>
        <v>1</v>
      </c>
      <c r="J214" s="20">
        <v>63</v>
      </c>
      <c r="K214" s="19">
        <v>0</v>
      </c>
    </row>
    <row r="215" spans="1:11" x14ac:dyDescent="0.25">
      <c r="A215" s="21">
        <v>5539</v>
      </c>
      <c r="C215" s="18" t="s">
        <v>213</v>
      </c>
      <c r="D215" s="18" t="s">
        <v>18</v>
      </c>
      <c r="E215" s="18">
        <v>56</v>
      </c>
      <c r="F215" s="18">
        <v>56</v>
      </c>
      <c r="G215" s="19">
        <v>0</v>
      </c>
      <c r="H215" s="6">
        <f t="shared" si="13"/>
        <v>0</v>
      </c>
      <c r="I215" s="7">
        <f t="shared" si="14"/>
        <v>1</v>
      </c>
      <c r="J215" s="20">
        <v>71</v>
      </c>
      <c r="K215" s="19">
        <v>0</v>
      </c>
    </row>
    <row r="216" spans="1:11" x14ac:dyDescent="0.25">
      <c r="A216" s="21">
        <v>3113</v>
      </c>
      <c r="C216" s="18" t="s">
        <v>214</v>
      </c>
      <c r="D216" s="18" t="s">
        <v>18</v>
      </c>
      <c r="E216" s="18">
        <v>61</v>
      </c>
      <c r="F216" s="18">
        <v>39</v>
      </c>
      <c r="G216" s="19">
        <v>22</v>
      </c>
      <c r="H216" s="6">
        <f t="shared" si="13"/>
        <v>0</v>
      </c>
      <c r="I216" s="7">
        <f t="shared" si="14"/>
        <v>1</v>
      </c>
      <c r="J216" s="20">
        <v>84</v>
      </c>
      <c r="K216" s="24">
        <v>69</v>
      </c>
    </row>
    <row r="217" spans="1:11" x14ac:dyDescent="0.25">
      <c r="A217" s="21">
        <v>3111</v>
      </c>
      <c r="C217" s="18" t="s">
        <v>215</v>
      </c>
      <c r="D217" s="18" t="s">
        <v>18</v>
      </c>
      <c r="E217" s="18">
        <v>85</v>
      </c>
      <c r="F217" s="18">
        <v>85</v>
      </c>
      <c r="G217" s="19">
        <v>0</v>
      </c>
      <c r="H217" s="6">
        <f t="shared" si="13"/>
        <v>0</v>
      </c>
      <c r="I217" s="7">
        <f t="shared" si="14"/>
        <v>1</v>
      </c>
      <c r="J217" s="20">
        <v>68</v>
      </c>
      <c r="K217" s="19">
        <v>0</v>
      </c>
    </row>
    <row r="218" spans="1:11" x14ac:dyDescent="0.25">
      <c r="A218" s="21">
        <v>2737</v>
      </c>
      <c r="C218" s="18" t="s">
        <v>216</v>
      </c>
      <c r="D218" s="18" t="s">
        <v>18</v>
      </c>
      <c r="E218" s="18">
        <v>219</v>
      </c>
      <c r="F218" s="18">
        <v>219</v>
      </c>
      <c r="G218" s="19">
        <v>0</v>
      </c>
      <c r="H218" s="6">
        <f t="shared" si="13"/>
        <v>0</v>
      </c>
      <c r="I218" s="7">
        <f t="shared" si="14"/>
        <v>1</v>
      </c>
      <c r="J218" s="20">
        <v>60</v>
      </c>
      <c r="K218" s="19">
        <v>0</v>
      </c>
    </row>
    <row r="219" spans="1:11" x14ac:dyDescent="0.25">
      <c r="A219" s="21">
        <v>2736</v>
      </c>
      <c r="C219" s="18" t="s">
        <v>217</v>
      </c>
      <c r="D219" s="18" t="s">
        <v>18</v>
      </c>
      <c r="E219" s="18">
        <v>401</v>
      </c>
      <c r="F219" s="18">
        <v>401</v>
      </c>
      <c r="G219" s="19">
        <v>0</v>
      </c>
      <c r="H219" s="6">
        <f t="shared" si="13"/>
        <v>0</v>
      </c>
      <c r="I219" s="7">
        <f t="shared" si="14"/>
        <v>1</v>
      </c>
      <c r="J219" s="20">
        <v>66</v>
      </c>
      <c r="K219" s="19">
        <v>0</v>
      </c>
    </row>
    <row r="220" spans="1:11" x14ac:dyDescent="0.25">
      <c r="A220" s="21">
        <v>2752</v>
      </c>
      <c r="C220" s="18" t="s">
        <v>218</v>
      </c>
      <c r="D220" s="18" t="s">
        <v>18</v>
      </c>
      <c r="E220" s="18">
        <v>51</v>
      </c>
      <c r="F220" s="18">
        <v>51</v>
      </c>
      <c r="G220" s="19">
        <v>0</v>
      </c>
      <c r="H220" s="6">
        <f t="shared" si="13"/>
        <v>0</v>
      </c>
      <c r="I220" s="7">
        <f t="shared" si="14"/>
        <v>1</v>
      </c>
      <c r="J220" s="20">
        <v>68</v>
      </c>
      <c r="K220" s="19">
        <v>0</v>
      </c>
    </row>
    <row r="221" spans="1:11" x14ac:dyDescent="0.25">
      <c r="D221" s="10" t="s">
        <v>9</v>
      </c>
      <c r="E221" s="11">
        <v>26034</v>
      </c>
      <c r="F221" s="11">
        <v>20426</v>
      </c>
      <c r="G221" s="11">
        <v>4735</v>
      </c>
      <c r="H221" s="11">
        <f>SUM(H66:H220)</f>
        <v>873</v>
      </c>
      <c r="I221" s="17">
        <f>(G221+F221)/E221</f>
        <v>0.96646692786356303</v>
      </c>
    </row>
    <row r="223" spans="1:11" ht="30" x14ac:dyDescent="0.25">
      <c r="E223" s="1" t="s">
        <v>3</v>
      </c>
      <c r="F223" s="1" t="s">
        <v>13</v>
      </c>
      <c r="G223" s="1" t="s">
        <v>14</v>
      </c>
      <c r="H223" s="1" t="s">
        <v>4</v>
      </c>
      <c r="I223" s="2" t="s">
        <v>5</v>
      </c>
    </row>
    <row r="224" spans="1:11" x14ac:dyDescent="0.25">
      <c r="D224" s="13" t="s">
        <v>10</v>
      </c>
      <c r="E224" s="6">
        <v>31928</v>
      </c>
      <c r="F224" s="6">
        <v>17506</v>
      </c>
      <c r="G224" s="6">
        <v>12910</v>
      </c>
      <c r="H224" s="6">
        <f>H57</f>
        <v>1512</v>
      </c>
      <c r="I224" s="7">
        <f>(G224+F224)/E224</f>
        <v>0.95264344775745424</v>
      </c>
    </row>
    <row r="225" spans="4:9" x14ac:dyDescent="0.25">
      <c r="D225" s="14" t="s">
        <v>9</v>
      </c>
      <c r="E225" s="6">
        <v>26034</v>
      </c>
      <c r="F225" s="6">
        <v>20426</v>
      </c>
      <c r="G225" s="6">
        <v>4735</v>
      </c>
      <c r="H225" s="6">
        <f>H221</f>
        <v>873</v>
      </c>
      <c r="I225" s="7">
        <f t="shared" ref="I225:I226" si="15">(G225+F225)/E225</f>
        <v>0.96646692786356303</v>
      </c>
    </row>
    <row r="226" spans="4:9" x14ac:dyDescent="0.25">
      <c r="D226" s="15" t="s">
        <v>11</v>
      </c>
      <c r="E226" s="12">
        <v>57962</v>
      </c>
      <c r="F226" s="12">
        <v>37932</v>
      </c>
      <c r="G226" s="12">
        <v>17645</v>
      </c>
      <c r="H226" s="6">
        <f>SUM(H224:H225)</f>
        <v>2385</v>
      </c>
      <c r="I226" s="7">
        <f t="shared" si="15"/>
        <v>0.95885235154066462</v>
      </c>
    </row>
  </sheetData>
  <mergeCells count="3">
    <mergeCell ref="C2:K2"/>
    <mergeCell ref="C3:K3"/>
    <mergeCell ref="C61:K6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Contreras, Refugio Guadalupe</dc:creator>
  <cp:lastModifiedBy>Castro Contreras, Refugio Guadalupe</cp:lastModifiedBy>
  <cp:lastPrinted>2019-07-19T06:11:39Z</cp:lastPrinted>
  <dcterms:created xsi:type="dcterms:W3CDTF">2018-07-20T05:48:06Z</dcterms:created>
  <dcterms:modified xsi:type="dcterms:W3CDTF">2021-07-17T05:23:57Z</dcterms:modified>
</cp:coreProperties>
</file>